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UDA\Colocaciones\2019\Series por instrumento\"/>
    </mc:Choice>
  </mc:AlternateContent>
  <bookViews>
    <workbookView xWindow="0" yWindow="0" windowWidth="24000" windowHeight="9300"/>
  </bookViews>
  <sheets>
    <sheet name="BTU_20_AÑOS" sheetId="2" r:id="rId1"/>
  </sheets>
  <definedNames>
    <definedName name="_xlnm.Print_Area" localSheetId="0">BTU_20_AÑOS!$A$2:$H$60</definedName>
  </definedNames>
  <calcPr calcId="162913"/>
</workbook>
</file>

<file path=xl/calcChain.xml><?xml version="1.0" encoding="utf-8"?>
<calcChain xmlns="http://schemas.openxmlformats.org/spreadsheetml/2006/main">
  <c r="H147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8" i="2"/>
  <c r="H120" i="2"/>
  <c r="H121" i="2"/>
  <c r="H122" i="2"/>
  <c r="H123" i="2"/>
  <c r="H124" i="2"/>
  <c r="H125" i="2"/>
  <c r="H126" i="2"/>
  <c r="H127" i="2"/>
  <c r="H128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9" i="2"/>
  <c r="D137" i="2"/>
  <c r="F137" i="2"/>
</calcChain>
</file>

<file path=xl/sharedStrings.xml><?xml version="1.0" encoding="utf-8"?>
<sst xmlns="http://schemas.openxmlformats.org/spreadsheetml/2006/main" count="16" uniqueCount="13">
  <si>
    <t>Fecha de Licitación</t>
  </si>
  <si>
    <t>Cupo</t>
  </si>
  <si>
    <t>Monto Demandado</t>
  </si>
  <si>
    <t>Adjudicado</t>
  </si>
  <si>
    <t>Tasa de interés base 365</t>
  </si>
  <si>
    <t>Total</t>
  </si>
  <si>
    <t>(Miles de UF)</t>
  </si>
  <si>
    <t xml:space="preserve">Bcos </t>
  </si>
  <si>
    <t>Desierta</t>
  </si>
  <si>
    <r>
      <t xml:space="preserve"> </t>
    </r>
    <r>
      <rPr>
        <sz val="9"/>
        <color indexed="8"/>
        <rFont val="Arial"/>
        <family val="2"/>
      </rPr>
      <t xml:space="preserve">14-May-08 </t>
    </r>
    <r>
      <rPr>
        <sz val="9"/>
        <rFont val="Arial"/>
        <family val="2"/>
      </rPr>
      <t xml:space="preserve"> </t>
    </r>
  </si>
  <si>
    <t>Licitación de Bonos de la Tesorería General de la República en Unidades de Fomento - 20 años (BTU-20)</t>
  </si>
  <si>
    <t>AFP, Corredores de Bolsa y Cías Seg.</t>
  </si>
  <si>
    <t>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</si>
</sst>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09]d/mmm/yy;@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3" fontId="5" fillId="0" borderId="2" xfId="0" applyNumberFormat="1" applyFont="1" applyFill="1" applyBorder="1" applyAlignment="1"/>
    <xf numFmtId="0" fontId="3" fillId="0" borderId="0" xfId="0" applyFont="1" applyFill="1"/>
    <xf numFmtId="15" fontId="3" fillId="0" borderId="0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/>
    <xf numFmtId="2" fontId="3" fillId="0" borderId="1" xfId="0" applyNumberFormat="1" applyFont="1" applyFill="1" applyBorder="1"/>
    <xf numFmtId="0" fontId="3" fillId="0" borderId="0" xfId="0" applyFont="1" applyFill="1" applyBorder="1"/>
    <xf numFmtId="0" fontId="3" fillId="2" borderId="0" xfId="0" applyFont="1" applyFill="1"/>
    <xf numFmtId="3" fontId="3" fillId="0" borderId="1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/>
    <xf numFmtId="3" fontId="3" fillId="0" borderId="3" xfId="0" applyNumberFormat="1" applyFont="1" applyFill="1" applyBorder="1" applyAlignment="1">
      <alignment horizontal="right"/>
    </xf>
    <xf numFmtId="15" fontId="3" fillId="0" borderId="4" xfId="0" applyNumberFormat="1" applyFont="1" applyFill="1" applyBorder="1" applyAlignment="1">
      <alignment horizontal="center"/>
    </xf>
    <xf numFmtId="2" fontId="3" fillId="0" borderId="3" xfId="0" applyNumberFormat="1" applyFont="1" applyFill="1" applyBorder="1"/>
    <xf numFmtId="165" fontId="3" fillId="2" borderId="0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165" fontId="3" fillId="2" borderId="4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/>
    <xf numFmtId="3" fontId="3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164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right"/>
    </xf>
    <xf numFmtId="2" fontId="3" fillId="0" borderId="0" xfId="0" applyNumberFormat="1" applyFont="1" applyFill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/>
    <xf numFmtId="3" fontId="3" fillId="2" borderId="6" xfId="0" applyNumberFormat="1" applyFont="1" applyFill="1" applyBorder="1" applyAlignment="1">
      <alignment horizontal="right"/>
    </xf>
    <xf numFmtId="2" fontId="3" fillId="2" borderId="6" xfId="0" applyNumberFormat="1" applyFont="1" applyFill="1" applyBorder="1"/>
    <xf numFmtId="15" fontId="3" fillId="3" borderId="0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/>
    <xf numFmtId="3" fontId="3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/>
    <xf numFmtId="15" fontId="3" fillId="3" borderId="0" xfId="2" applyNumberFormat="1" applyFont="1" applyFill="1" applyBorder="1" applyAlignment="1">
      <alignment horizontal="center"/>
    </xf>
    <xf numFmtId="3" fontId="3" fillId="3" borderId="1" xfId="2" applyNumberFormat="1" applyFont="1" applyFill="1" applyBorder="1" applyAlignment="1"/>
    <xf numFmtId="3" fontId="3" fillId="3" borderId="1" xfId="2" applyNumberFormat="1" applyFont="1" applyFill="1" applyBorder="1" applyAlignment="1">
      <alignment horizontal="right"/>
    </xf>
    <xf numFmtId="2" fontId="3" fillId="3" borderId="1" xfId="2" applyNumberFormat="1" applyFont="1" applyFill="1" applyBorder="1"/>
    <xf numFmtId="15" fontId="3" fillId="3" borderId="14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showGridLines="0" tabSelected="1" zoomScaleNormal="100" workbookViewId="0">
      <pane ySplit="7" topLeftCell="A134" activePane="bottomLeft" state="frozen"/>
      <selection pane="bottomLeft" activeCell="A148" sqref="A148:H148"/>
    </sheetView>
  </sheetViews>
  <sheetFormatPr baseColWidth="10" defaultRowHeight="11.45" customHeight="1" x14ac:dyDescent="0.2"/>
  <cols>
    <col min="1" max="1" width="11.5703125" style="15" bestFit="1" customWidth="1"/>
    <col min="2" max="2" width="11.42578125" style="15"/>
    <col min="3" max="3" width="12.85546875" style="15" bestFit="1" customWidth="1"/>
    <col min="4" max="4" width="11.42578125" style="15"/>
    <col min="5" max="5" width="13.5703125" style="15" bestFit="1" customWidth="1"/>
    <col min="6" max="6" width="16.85546875" style="15" customWidth="1"/>
    <col min="7" max="8" width="9.5703125" style="15" bestFit="1" customWidth="1"/>
    <col min="9" max="16384" width="11.42578125" style="15"/>
  </cols>
  <sheetData>
    <row r="1" spans="1:13" s="2" customFormat="1" ht="12" x14ac:dyDescent="0.2">
      <c r="A1" s="1"/>
      <c r="K1" s="32"/>
      <c r="M1" s="32"/>
    </row>
    <row r="2" spans="1:13" s="2" customFormat="1" ht="15.75" x14ac:dyDescent="0.2">
      <c r="A2" s="17" t="s">
        <v>10</v>
      </c>
      <c r="B2" s="3"/>
      <c r="C2" s="3"/>
      <c r="D2" s="3"/>
      <c r="E2" s="3"/>
      <c r="F2" s="3"/>
      <c r="G2" s="3"/>
      <c r="H2" s="3"/>
      <c r="K2" s="32"/>
      <c r="M2" s="32"/>
    </row>
    <row r="3" spans="1:13" s="2" customFormat="1" ht="12" x14ac:dyDescent="0.2">
      <c r="A3" s="4" t="s">
        <v>6</v>
      </c>
      <c r="B3" s="4"/>
      <c r="C3" s="4"/>
      <c r="D3" s="4"/>
      <c r="E3" s="4"/>
      <c r="F3" s="4"/>
      <c r="G3" s="4"/>
      <c r="H3" s="4"/>
      <c r="K3" s="32"/>
    </row>
    <row r="4" spans="1:13" s="2" customFormat="1" ht="12" x14ac:dyDescent="0.2">
      <c r="A4" s="1"/>
      <c r="K4" s="32"/>
    </row>
    <row r="5" spans="1:13" s="2" customFormat="1" ht="12" customHeight="1" x14ac:dyDescent="0.2">
      <c r="A5" s="47" t="s">
        <v>0</v>
      </c>
      <c r="B5" s="47" t="s">
        <v>1</v>
      </c>
      <c r="C5" s="47" t="s">
        <v>2</v>
      </c>
      <c r="D5" s="50" t="s">
        <v>3</v>
      </c>
      <c r="E5" s="51"/>
      <c r="F5" s="52"/>
      <c r="G5" s="56" t="s">
        <v>4</v>
      </c>
      <c r="H5" s="53" t="s">
        <v>12</v>
      </c>
      <c r="K5" s="32"/>
    </row>
    <row r="6" spans="1:13" s="2" customFormat="1" ht="12.75" customHeight="1" x14ac:dyDescent="0.2">
      <c r="A6" s="48"/>
      <c r="B6" s="48"/>
      <c r="C6" s="48"/>
      <c r="D6" s="53" t="s">
        <v>5</v>
      </c>
      <c r="E6" s="53" t="s">
        <v>7</v>
      </c>
      <c r="F6" s="53" t="s">
        <v>11</v>
      </c>
      <c r="G6" s="57"/>
      <c r="H6" s="54"/>
      <c r="K6" s="32"/>
    </row>
    <row r="7" spans="1:13" s="2" customFormat="1" ht="12" x14ac:dyDescent="0.2">
      <c r="A7" s="49"/>
      <c r="B7" s="49"/>
      <c r="C7" s="49"/>
      <c r="D7" s="55"/>
      <c r="E7" s="55"/>
      <c r="F7" s="55"/>
      <c r="G7" s="58"/>
      <c r="H7" s="55"/>
      <c r="K7" s="32"/>
    </row>
    <row r="8" spans="1:13" s="10" customFormat="1" ht="12" x14ac:dyDescent="0.2">
      <c r="A8" s="5"/>
      <c r="B8" s="6"/>
      <c r="C8" s="6"/>
      <c r="D8" s="7"/>
      <c r="E8" s="8"/>
      <c r="F8" s="9"/>
      <c r="G8" s="9"/>
      <c r="H8" s="9"/>
      <c r="J8" s="2"/>
      <c r="K8" s="32"/>
    </row>
    <row r="9" spans="1:13" s="14" customFormat="1" ht="12" x14ac:dyDescent="0.2">
      <c r="A9" s="11">
        <v>37909</v>
      </c>
      <c r="B9" s="12">
        <v>1000</v>
      </c>
      <c r="C9" s="12">
        <v>4530</v>
      </c>
      <c r="D9" s="12">
        <v>1100</v>
      </c>
      <c r="E9" s="12">
        <v>1100</v>
      </c>
      <c r="F9" s="12">
        <v>0</v>
      </c>
      <c r="G9" s="13">
        <v>5.0199999999999996</v>
      </c>
      <c r="H9" s="13">
        <f>C9/B9</f>
        <v>4.53</v>
      </c>
      <c r="J9" s="2"/>
      <c r="K9" s="32"/>
    </row>
    <row r="10" spans="1:13" s="14" customFormat="1" ht="12" x14ac:dyDescent="0.2">
      <c r="A10" s="11">
        <v>37916</v>
      </c>
      <c r="B10" s="12">
        <v>1000</v>
      </c>
      <c r="C10" s="12">
        <v>3600</v>
      </c>
      <c r="D10" s="12">
        <v>1100</v>
      </c>
      <c r="E10" s="12">
        <v>800</v>
      </c>
      <c r="F10" s="12">
        <v>300</v>
      </c>
      <c r="G10" s="13">
        <v>5.0199999999999996</v>
      </c>
      <c r="H10" s="13">
        <f t="shared" ref="H10:H73" si="0">C10/B10</f>
        <v>3.6</v>
      </c>
      <c r="J10" s="2"/>
      <c r="K10" s="32"/>
    </row>
    <row r="11" spans="1:13" s="14" customFormat="1" ht="12" x14ac:dyDescent="0.2">
      <c r="A11" s="11">
        <v>37923</v>
      </c>
      <c r="B11" s="12">
        <v>1000</v>
      </c>
      <c r="C11" s="12">
        <v>3100</v>
      </c>
      <c r="D11" s="12">
        <v>1100</v>
      </c>
      <c r="E11" s="12">
        <v>800</v>
      </c>
      <c r="F11" s="12">
        <v>300</v>
      </c>
      <c r="G11" s="13">
        <v>5.0199999999999996</v>
      </c>
      <c r="H11" s="13">
        <f t="shared" si="0"/>
        <v>3.1</v>
      </c>
      <c r="J11" s="2"/>
      <c r="K11" s="32"/>
    </row>
    <row r="12" spans="1:13" s="14" customFormat="1" ht="12" x14ac:dyDescent="0.2">
      <c r="A12" s="11">
        <v>37930</v>
      </c>
      <c r="B12" s="12">
        <v>1300</v>
      </c>
      <c r="C12" s="12">
        <v>4300</v>
      </c>
      <c r="D12" s="12">
        <v>1430</v>
      </c>
      <c r="E12" s="12">
        <v>750</v>
      </c>
      <c r="F12" s="12">
        <v>680</v>
      </c>
      <c r="G12" s="13">
        <v>4.99</v>
      </c>
      <c r="H12" s="13">
        <f t="shared" si="0"/>
        <v>3.3076923076923075</v>
      </c>
      <c r="J12" s="2"/>
      <c r="K12" s="32"/>
    </row>
    <row r="13" spans="1:13" s="14" customFormat="1" ht="12" x14ac:dyDescent="0.2">
      <c r="A13" s="11">
        <v>37937</v>
      </c>
      <c r="B13" s="12">
        <v>1300</v>
      </c>
      <c r="C13" s="12">
        <v>3890</v>
      </c>
      <c r="D13" s="12">
        <v>1300</v>
      </c>
      <c r="E13" s="12">
        <v>200</v>
      </c>
      <c r="F13" s="12">
        <v>1100</v>
      </c>
      <c r="G13" s="13">
        <v>4.9800000000000004</v>
      </c>
      <c r="H13" s="13">
        <f t="shared" si="0"/>
        <v>2.9923076923076923</v>
      </c>
      <c r="J13" s="2"/>
      <c r="K13" s="32"/>
    </row>
    <row r="14" spans="1:13" s="14" customFormat="1" ht="12" x14ac:dyDescent="0.2">
      <c r="A14" s="11">
        <v>37944</v>
      </c>
      <c r="B14" s="12">
        <v>1300</v>
      </c>
      <c r="C14" s="12">
        <v>2430</v>
      </c>
      <c r="D14" s="12">
        <v>1430</v>
      </c>
      <c r="E14" s="12">
        <v>1100</v>
      </c>
      <c r="F14" s="12">
        <v>330</v>
      </c>
      <c r="G14" s="13">
        <v>4.99</v>
      </c>
      <c r="H14" s="13">
        <f t="shared" si="0"/>
        <v>1.8692307692307693</v>
      </c>
      <c r="J14" s="2"/>
      <c r="K14" s="32"/>
    </row>
    <row r="15" spans="1:13" s="14" customFormat="1" ht="12" x14ac:dyDescent="0.2">
      <c r="A15" s="11">
        <v>37951</v>
      </c>
      <c r="B15" s="12">
        <v>1300</v>
      </c>
      <c r="C15" s="12">
        <v>2520</v>
      </c>
      <c r="D15" s="12">
        <v>1300</v>
      </c>
      <c r="E15" s="12">
        <v>950</v>
      </c>
      <c r="F15" s="12">
        <v>350</v>
      </c>
      <c r="G15" s="13">
        <v>5.09</v>
      </c>
      <c r="H15" s="13">
        <f t="shared" si="0"/>
        <v>1.9384615384615385</v>
      </c>
      <c r="J15" s="2"/>
      <c r="K15" s="32"/>
    </row>
    <row r="16" spans="1:13" s="14" customFormat="1" ht="12" x14ac:dyDescent="0.2">
      <c r="A16" s="11">
        <v>37958</v>
      </c>
      <c r="B16" s="12">
        <v>1300</v>
      </c>
      <c r="C16" s="12">
        <v>2090</v>
      </c>
      <c r="D16" s="12">
        <v>1430</v>
      </c>
      <c r="E16" s="12">
        <v>1220</v>
      </c>
      <c r="F16" s="12">
        <v>210</v>
      </c>
      <c r="G16" s="13">
        <v>5.1100000000000003</v>
      </c>
      <c r="H16" s="13">
        <f t="shared" si="0"/>
        <v>1.6076923076923078</v>
      </c>
      <c r="J16" s="2"/>
      <c r="K16" s="32"/>
    </row>
    <row r="17" spans="1:11" s="14" customFormat="1" ht="12" x14ac:dyDescent="0.2">
      <c r="A17" s="11">
        <v>37965</v>
      </c>
      <c r="B17" s="12">
        <v>1000</v>
      </c>
      <c r="C17" s="12">
        <v>2810</v>
      </c>
      <c r="D17" s="12">
        <v>1100</v>
      </c>
      <c r="E17" s="12">
        <v>1080</v>
      </c>
      <c r="F17" s="12">
        <v>20</v>
      </c>
      <c r="G17" s="13">
        <v>5.08</v>
      </c>
      <c r="H17" s="13">
        <f t="shared" si="0"/>
        <v>2.81</v>
      </c>
      <c r="J17" s="2"/>
      <c r="K17" s="32"/>
    </row>
    <row r="18" spans="1:11" s="14" customFormat="1" ht="12" x14ac:dyDescent="0.2">
      <c r="A18" s="11">
        <v>37972</v>
      </c>
      <c r="B18" s="12">
        <v>900</v>
      </c>
      <c r="C18" s="12">
        <v>3240</v>
      </c>
      <c r="D18" s="12">
        <v>900</v>
      </c>
      <c r="E18" s="12">
        <v>660</v>
      </c>
      <c r="F18" s="12">
        <v>240</v>
      </c>
      <c r="G18" s="13">
        <v>5.0199999999999996</v>
      </c>
      <c r="H18" s="13">
        <f t="shared" si="0"/>
        <v>3.6</v>
      </c>
      <c r="J18" s="2"/>
      <c r="K18" s="32"/>
    </row>
    <row r="19" spans="1:11" s="14" customFormat="1" ht="12" x14ac:dyDescent="0.2">
      <c r="A19" s="11">
        <v>37977</v>
      </c>
      <c r="B19" s="12">
        <v>810</v>
      </c>
      <c r="C19" s="12">
        <v>670</v>
      </c>
      <c r="D19" s="12">
        <v>670</v>
      </c>
      <c r="E19" s="12">
        <v>0</v>
      </c>
      <c r="F19" s="12">
        <v>670</v>
      </c>
      <c r="G19" s="13">
        <v>5.01</v>
      </c>
      <c r="H19" s="13">
        <f t="shared" si="0"/>
        <v>0.8271604938271605</v>
      </c>
      <c r="J19" s="2"/>
      <c r="K19" s="32"/>
    </row>
    <row r="20" spans="1:11" s="14" customFormat="1" ht="12" x14ac:dyDescent="0.2">
      <c r="A20" s="11">
        <v>38007</v>
      </c>
      <c r="B20" s="12">
        <v>900</v>
      </c>
      <c r="C20" s="12">
        <v>1900</v>
      </c>
      <c r="D20" s="12">
        <v>900</v>
      </c>
      <c r="E20" s="12">
        <v>450</v>
      </c>
      <c r="F20" s="12">
        <v>450</v>
      </c>
      <c r="G20" s="13">
        <v>4.91</v>
      </c>
      <c r="H20" s="13">
        <f t="shared" si="0"/>
        <v>2.1111111111111112</v>
      </c>
      <c r="J20" s="2"/>
      <c r="K20" s="32"/>
    </row>
    <row r="21" spans="1:11" s="14" customFormat="1" ht="12" x14ac:dyDescent="0.2">
      <c r="A21" s="11">
        <v>38021</v>
      </c>
      <c r="B21" s="12">
        <v>900</v>
      </c>
      <c r="C21" s="12">
        <v>3880</v>
      </c>
      <c r="D21" s="12">
        <v>900</v>
      </c>
      <c r="E21" s="12">
        <v>800</v>
      </c>
      <c r="F21" s="12">
        <v>100</v>
      </c>
      <c r="G21" s="13">
        <v>4.68</v>
      </c>
      <c r="H21" s="13">
        <f t="shared" si="0"/>
        <v>4.3111111111111109</v>
      </c>
      <c r="J21" s="2"/>
      <c r="K21" s="32"/>
    </row>
    <row r="22" spans="1:11" s="14" customFormat="1" ht="12" x14ac:dyDescent="0.2">
      <c r="A22" s="11">
        <v>38035</v>
      </c>
      <c r="B22" s="12">
        <v>900</v>
      </c>
      <c r="C22" s="12">
        <v>3565</v>
      </c>
      <c r="D22" s="12">
        <v>900</v>
      </c>
      <c r="E22" s="12">
        <v>475</v>
      </c>
      <c r="F22" s="12">
        <v>425</v>
      </c>
      <c r="G22" s="13">
        <v>4.59</v>
      </c>
      <c r="H22" s="13">
        <f t="shared" si="0"/>
        <v>3.9611111111111112</v>
      </c>
      <c r="J22" s="2"/>
    </row>
    <row r="23" spans="1:11" s="14" customFormat="1" ht="12" x14ac:dyDescent="0.2">
      <c r="A23" s="11">
        <v>38049</v>
      </c>
      <c r="B23" s="12">
        <v>900</v>
      </c>
      <c r="C23" s="12">
        <v>3510</v>
      </c>
      <c r="D23" s="12">
        <v>900</v>
      </c>
      <c r="E23" s="12">
        <v>600</v>
      </c>
      <c r="F23" s="12">
        <v>300</v>
      </c>
      <c r="G23" s="13">
        <v>4.4000000000000004</v>
      </c>
      <c r="H23" s="13">
        <f t="shared" si="0"/>
        <v>3.9</v>
      </c>
      <c r="J23" s="2"/>
    </row>
    <row r="24" spans="1:11" s="14" customFormat="1" ht="12" x14ac:dyDescent="0.2">
      <c r="A24" s="11">
        <v>38063</v>
      </c>
      <c r="B24" s="12">
        <v>900</v>
      </c>
      <c r="C24" s="12">
        <v>2020</v>
      </c>
      <c r="D24" s="12">
        <v>900</v>
      </c>
      <c r="E24" s="12">
        <v>860</v>
      </c>
      <c r="F24" s="12">
        <v>40</v>
      </c>
      <c r="G24" s="13">
        <v>4.28</v>
      </c>
      <c r="H24" s="13">
        <f t="shared" si="0"/>
        <v>2.2444444444444445</v>
      </c>
      <c r="J24" s="2"/>
    </row>
    <row r="25" spans="1:11" s="14" customFormat="1" ht="12" x14ac:dyDescent="0.2">
      <c r="A25" s="11">
        <v>38077</v>
      </c>
      <c r="B25" s="12">
        <v>900</v>
      </c>
      <c r="C25" s="12">
        <v>3240</v>
      </c>
      <c r="D25" s="12">
        <v>900</v>
      </c>
      <c r="E25" s="12">
        <v>600</v>
      </c>
      <c r="F25" s="12">
        <v>300</v>
      </c>
      <c r="G25" s="13">
        <v>4.5</v>
      </c>
      <c r="H25" s="13">
        <f t="shared" si="0"/>
        <v>3.6</v>
      </c>
      <c r="J25" s="2"/>
    </row>
    <row r="26" spans="1:11" s="14" customFormat="1" ht="12" x14ac:dyDescent="0.2">
      <c r="A26" s="11">
        <v>38098</v>
      </c>
      <c r="B26" s="12">
        <v>900</v>
      </c>
      <c r="C26" s="12">
        <v>2000</v>
      </c>
      <c r="D26" s="12">
        <v>870</v>
      </c>
      <c r="E26" s="12">
        <v>470</v>
      </c>
      <c r="F26" s="12">
        <v>400</v>
      </c>
      <c r="G26" s="13">
        <v>4.75</v>
      </c>
      <c r="H26" s="13">
        <f t="shared" si="0"/>
        <v>2.2222222222222223</v>
      </c>
      <c r="J26" s="2"/>
    </row>
    <row r="27" spans="1:11" s="14" customFormat="1" ht="12" x14ac:dyDescent="0.2">
      <c r="A27" s="11">
        <v>38105</v>
      </c>
      <c r="B27" s="12">
        <v>700</v>
      </c>
      <c r="C27" s="12">
        <v>2960</v>
      </c>
      <c r="D27" s="12">
        <v>730</v>
      </c>
      <c r="E27" s="12">
        <v>220</v>
      </c>
      <c r="F27" s="12">
        <v>510</v>
      </c>
      <c r="G27" s="13">
        <v>4.75</v>
      </c>
      <c r="H27" s="13">
        <f t="shared" si="0"/>
        <v>4.2285714285714286</v>
      </c>
      <c r="J27" s="2"/>
    </row>
    <row r="28" spans="1:11" s="14" customFormat="1" ht="12" x14ac:dyDescent="0.2">
      <c r="A28" s="11">
        <v>38245</v>
      </c>
      <c r="B28" s="12">
        <v>1300</v>
      </c>
      <c r="C28" s="12">
        <v>4390</v>
      </c>
      <c r="D28" s="12">
        <v>1300</v>
      </c>
      <c r="E28" s="12">
        <v>230</v>
      </c>
      <c r="F28" s="12">
        <v>1070</v>
      </c>
      <c r="G28" s="13">
        <v>4.3899999999999997</v>
      </c>
      <c r="H28" s="13">
        <f t="shared" si="0"/>
        <v>3.3769230769230769</v>
      </c>
      <c r="J28" s="2"/>
    </row>
    <row r="29" spans="1:11" s="14" customFormat="1" ht="12" x14ac:dyDescent="0.2">
      <c r="A29" s="11">
        <v>38252</v>
      </c>
      <c r="B29" s="12">
        <v>1300</v>
      </c>
      <c r="C29" s="12">
        <v>4950</v>
      </c>
      <c r="D29" s="12">
        <v>1300</v>
      </c>
      <c r="E29" s="12">
        <v>540</v>
      </c>
      <c r="F29" s="12">
        <v>760</v>
      </c>
      <c r="G29" s="13">
        <v>4.42</v>
      </c>
      <c r="H29" s="13">
        <f t="shared" si="0"/>
        <v>3.8076923076923075</v>
      </c>
      <c r="J29" s="2"/>
    </row>
    <row r="30" spans="1:11" s="14" customFormat="1" ht="12" x14ac:dyDescent="0.2">
      <c r="A30" s="11">
        <v>38259</v>
      </c>
      <c r="B30" s="12">
        <v>1300</v>
      </c>
      <c r="C30" s="12">
        <v>2740</v>
      </c>
      <c r="D30" s="12">
        <v>1300</v>
      </c>
      <c r="E30" s="12">
        <v>410</v>
      </c>
      <c r="F30" s="12">
        <v>890</v>
      </c>
      <c r="G30" s="13">
        <v>4.41</v>
      </c>
      <c r="H30" s="13">
        <f t="shared" si="0"/>
        <v>2.1076923076923078</v>
      </c>
      <c r="J30" s="2"/>
    </row>
    <row r="31" spans="1:11" s="14" customFormat="1" ht="12" x14ac:dyDescent="0.2">
      <c r="A31" s="11">
        <v>38266</v>
      </c>
      <c r="B31" s="12">
        <v>1300</v>
      </c>
      <c r="C31" s="12">
        <v>4050</v>
      </c>
      <c r="D31" s="12">
        <v>1300</v>
      </c>
      <c r="E31" s="12">
        <v>770</v>
      </c>
      <c r="F31" s="12">
        <v>530</v>
      </c>
      <c r="G31" s="13">
        <v>4.41</v>
      </c>
      <c r="H31" s="13">
        <f t="shared" si="0"/>
        <v>3.1153846153846154</v>
      </c>
      <c r="J31" s="2"/>
    </row>
    <row r="32" spans="1:11" s="14" customFormat="1" ht="12" x14ac:dyDescent="0.2">
      <c r="A32" s="11">
        <v>38273</v>
      </c>
      <c r="B32" s="12">
        <v>1300</v>
      </c>
      <c r="C32" s="12">
        <v>5605</v>
      </c>
      <c r="D32" s="12">
        <v>1300</v>
      </c>
      <c r="E32" s="12">
        <v>1145</v>
      </c>
      <c r="F32" s="12">
        <v>155</v>
      </c>
      <c r="G32" s="13">
        <v>4.3499999999999996</v>
      </c>
      <c r="H32" s="13">
        <f t="shared" si="0"/>
        <v>4.3115384615384613</v>
      </c>
      <c r="J32" s="2"/>
    </row>
    <row r="33" spans="1:10" s="14" customFormat="1" ht="12" x14ac:dyDescent="0.2">
      <c r="A33" s="11">
        <v>38280</v>
      </c>
      <c r="B33" s="12">
        <v>1300</v>
      </c>
      <c r="C33" s="12">
        <v>5605</v>
      </c>
      <c r="D33" s="12">
        <v>1300</v>
      </c>
      <c r="E33" s="12">
        <v>600</v>
      </c>
      <c r="F33" s="12">
        <v>700</v>
      </c>
      <c r="G33" s="13">
        <v>4.24</v>
      </c>
      <c r="H33" s="13">
        <f t="shared" si="0"/>
        <v>4.3115384615384613</v>
      </c>
      <c r="J33" s="2"/>
    </row>
    <row r="34" spans="1:10" s="14" customFormat="1" ht="12" x14ac:dyDescent="0.2">
      <c r="A34" s="11">
        <v>38287</v>
      </c>
      <c r="B34" s="12">
        <v>1300</v>
      </c>
      <c r="C34" s="12">
        <v>5580</v>
      </c>
      <c r="D34" s="12">
        <v>1300</v>
      </c>
      <c r="E34" s="12">
        <v>590</v>
      </c>
      <c r="F34" s="12">
        <v>710</v>
      </c>
      <c r="G34" s="13">
        <v>4.2300000000000004</v>
      </c>
      <c r="H34" s="13">
        <f t="shared" si="0"/>
        <v>4.2923076923076922</v>
      </c>
      <c r="J34" s="2"/>
    </row>
    <row r="35" spans="1:10" s="14" customFormat="1" ht="12" x14ac:dyDescent="0.2">
      <c r="A35" s="11">
        <v>38294</v>
      </c>
      <c r="B35" s="12">
        <v>1300</v>
      </c>
      <c r="C35" s="12">
        <v>5340</v>
      </c>
      <c r="D35" s="12">
        <v>1300</v>
      </c>
      <c r="E35" s="12">
        <v>520</v>
      </c>
      <c r="F35" s="12">
        <v>780</v>
      </c>
      <c r="G35" s="13">
        <v>4.2</v>
      </c>
      <c r="H35" s="13">
        <f t="shared" si="0"/>
        <v>4.1076923076923073</v>
      </c>
      <c r="J35" s="2"/>
    </row>
    <row r="36" spans="1:10" s="14" customFormat="1" ht="12" x14ac:dyDescent="0.2">
      <c r="A36" s="11">
        <v>38301</v>
      </c>
      <c r="B36" s="12">
        <v>1300</v>
      </c>
      <c r="C36" s="12">
        <v>4660</v>
      </c>
      <c r="D36" s="12">
        <v>1300</v>
      </c>
      <c r="E36" s="12">
        <v>640</v>
      </c>
      <c r="F36" s="12">
        <v>660</v>
      </c>
      <c r="G36" s="13">
        <v>4.1500000000000004</v>
      </c>
      <c r="H36" s="13">
        <f t="shared" si="0"/>
        <v>3.5846153846153848</v>
      </c>
      <c r="J36" s="2"/>
    </row>
    <row r="37" spans="1:10" s="14" customFormat="1" ht="12" x14ac:dyDescent="0.2">
      <c r="A37" s="11">
        <v>38308</v>
      </c>
      <c r="B37" s="12">
        <v>1300</v>
      </c>
      <c r="C37" s="12">
        <v>6095</v>
      </c>
      <c r="D37" s="12">
        <v>1300</v>
      </c>
      <c r="E37" s="12">
        <v>130</v>
      </c>
      <c r="F37" s="12">
        <v>1170</v>
      </c>
      <c r="G37" s="13">
        <v>4.0999999999999996</v>
      </c>
      <c r="H37" s="13">
        <f t="shared" si="0"/>
        <v>4.6884615384615387</v>
      </c>
      <c r="J37" s="2"/>
    </row>
    <row r="38" spans="1:10" s="14" customFormat="1" ht="12" x14ac:dyDescent="0.2">
      <c r="A38" s="11">
        <v>38315</v>
      </c>
      <c r="B38" s="12">
        <v>1300</v>
      </c>
      <c r="C38" s="12">
        <v>6480</v>
      </c>
      <c r="D38" s="12">
        <v>1300</v>
      </c>
      <c r="E38" s="12">
        <v>300</v>
      </c>
      <c r="F38" s="12">
        <v>1000</v>
      </c>
      <c r="G38" s="13">
        <v>4.08</v>
      </c>
      <c r="H38" s="13">
        <f t="shared" si="0"/>
        <v>4.9846153846153847</v>
      </c>
      <c r="J38" s="2"/>
    </row>
    <row r="39" spans="1:10" s="14" customFormat="1" ht="12" x14ac:dyDescent="0.2">
      <c r="A39" s="11">
        <v>38322</v>
      </c>
      <c r="B39" s="12">
        <v>1300</v>
      </c>
      <c r="C39" s="12">
        <v>4790</v>
      </c>
      <c r="D39" s="12">
        <v>1300</v>
      </c>
      <c r="E39" s="12">
        <v>0</v>
      </c>
      <c r="F39" s="12">
        <v>1300</v>
      </c>
      <c r="G39" s="13">
        <v>4.0599999999999996</v>
      </c>
      <c r="H39" s="13">
        <f t="shared" si="0"/>
        <v>3.6846153846153844</v>
      </c>
      <c r="J39" s="2"/>
    </row>
    <row r="40" spans="1:10" s="14" customFormat="1" ht="12" x14ac:dyDescent="0.2">
      <c r="A40" s="11">
        <v>38336</v>
      </c>
      <c r="B40" s="12">
        <v>1300</v>
      </c>
      <c r="C40" s="12">
        <v>5000</v>
      </c>
      <c r="D40" s="12">
        <v>1300</v>
      </c>
      <c r="E40" s="12">
        <v>180</v>
      </c>
      <c r="F40" s="12">
        <v>1120</v>
      </c>
      <c r="G40" s="13">
        <v>4</v>
      </c>
      <c r="H40" s="13">
        <f t="shared" si="0"/>
        <v>3.8461538461538463</v>
      </c>
      <c r="J40" s="2"/>
    </row>
    <row r="41" spans="1:10" s="14" customFormat="1" ht="12" x14ac:dyDescent="0.2">
      <c r="A41" s="11">
        <v>38343</v>
      </c>
      <c r="B41" s="12">
        <v>1100</v>
      </c>
      <c r="C41" s="12">
        <v>3215</v>
      </c>
      <c r="D41" s="12">
        <v>1100</v>
      </c>
      <c r="E41" s="12">
        <v>160</v>
      </c>
      <c r="F41" s="12">
        <v>940</v>
      </c>
      <c r="G41" s="13">
        <v>3.99</v>
      </c>
      <c r="H41" s="13">
        <f t="shared" si="0"/>
        <v>2.9227272727272728</v>
      </c>
      <c r="J41" s="2"/>
    </row>
    <row r="42" spans="1:10" s="14" customFormat="1" ht="12" x14ac:dyDescent="0.2">
      <c r="A42" s="11">
        <v>38609</v>
      </c>
      <c r="B42" s="12">
        <v>687.5</v>
      </c>
      <c r="C42" s="12">
        <v>1950</v>
      </c>
      <c r="D42" s="12">
        <v>680</v>
      </c>
      <c r="E42" s="12">
        <v>320</v>
      </c>
      <c r="F42" s="12">
        <v>360</v>
      </c>
      <c r="G42" s="13">
        <v>2.81</v>
      </c>
      <c r="H42" s="13">
        <f t="shared" si="0"/>
        <v>2.8363636363636364</v>
      </c>
      <c r="J42" s="2"/>
    </row>
    <row r="43" spans="1:10" s="14" customFormat="1" ht="12" x14ac:dyDescent="0.2">
      <c r="A43" s="11">
        <v>38616</v>
      </c>
      <c r="B43" s="12">
        <v>687.5</v>
      </c>
      <c r="C43" s="12">
        <v>1670</v>
      </c>
      <c r="D43" s="12">
        <v>687.5</v>
      </c>
      <c r="E43" s="12">
        <v>477.5</v>
      </c>
      <c r="F43" s="12">
        <v>210</v>
      </c>
      <c r="G43" s="13">
        <v>2.86</v>
      </c>
      <c r="H43" s="13">
        <f t="shared" si="0"/>
        <v>2.4290909090909092</v>
      </c>
      <c r="J43" s="2"/>
    </row>
    <row r="44" spans="1:10" s="14" customFormat="1" ht="12" x14ac:dyDescent="0.2">
      <c r="A44" s="11">
        <v>38623</v>
      </c>
      <c r="B44" s="12">
        <v>687.5</v>
      </c>
      <c r="C44" s="12">
        <v>790</v>
      </c>
      <c r="D44" s="12">
        <v>640</v>
      </c>
      <c r="E44" s="12">
        <v>600</v>
      </c>
      <c r="F44" s="12">
        <v>40</v>
      </c>
      <c r="G44" s="13">
        <v>3.05</v>
      </c>
      <c r="H44" s="13">
        <f t="shared" si="0"/>
        <v>1.1490909090909092</v>
      </c>
      <c r="J44" s="2"/>
    </row>
    <row r="45" spans="1:10" s="14" customFormat="1" ht="12" x14ac:dyDescent="0.2">
      <c r="A45" s="11">
        <v>38630</v>
      </c>
      <c r="B45" s="12">
        <v>687.5</v>
      </c>
      <c r="C45" s="12">
        <v>1030</v>
      </c>
      <c r="D45" s="12">
        <v>687.5</v>
      </c>
      <c r="E45" s="12">
        <v>565</v>
      </c>
      <c r="F45" s="12">
        <v>122.5</v>
      </c>
      <c r="G45" s="13">
        <v>3.37</v>
      </c>
      <c r="H45" s="13">
        <f t="shared" si="0"/>
        <v>1.4981818181818183</v>
      </c>
      <c r="J45" s="2"/>
    </row>
    <row r="46" spans="1:10" s="14" customFormat="1" ht="12" x14ac:dyDescent="0.2">
      <c r="A46" s="11">
        <v>38637</v>
      </c>
      <c r="B46" s="12">
        <v>687.5</v>
      </c>
      <c r="C46" s="12">
        <v>1410</v>
      </c>
      <c r="D46" s="12">
        <v>687.5</v>
      </c>
      <c r="E46" s="12">
        <v>165</v>
      </c>
      <c r="F46" s="12">
        <v>522.5</v>
      </c>
      <c r="G46" s="13">
        <v>3.63</v>
      </c>
      <c r="H46" s="13">
        <f t="shared" si="0"/>
        <v>2.0509090909090908</v>
      </c>
      <c r="J46" s="2"/>
    </row>
    <row r="47" spans="1:10" s="14" customFormat="1" ht="12" x14ac:dyDescent="0.2">
      <c r="A47" s="11">
        <v>38644</v>
      </c>
      <c r="B47" s="12">
        <v>687.5</v>
      </c>
      <c r="C47" s="12">
        <v>2700</v>
      </c>
      <c r="D47" s="12">
        <v>755</v>
      </c>
      <c r="E47" s="12">
        <v>260</v>
      </c>
      <c r="F47" s="12">
        <v>495</v>
      </c>
      <c r="G47" s="13">
        <v>3.68</v>
      </c>
      <c r="H47" s="13">
        <f t="shared" si="0"/>
        <v>3.9272727272727272</v>
      </c>
      <c r="J47" s="2"/>
    </row>
    <row r="48" spans="1:10" s="14" customFormat="1" ht="12" x14ac:dyDescent="0.2">
      <c r="A48" s="11">
        <v>38651</v>
      </c>
      <c r="B48" s="12">
        <v>687.5</v>
      </c>
      <c r="C48" s="12">
        <v>2135</v>
      </c>
      <c r="D48" s="12">
        <v>687.5</v>
      </c>
      <c r="E48" s="12">
        <v>387.5</v>
      </c>
      <c r="F48" s="12">
        <v>300</v>
      </c>
      <c r="G48" s="13">
        <v>3.55</v>
      </c>
      <c r="H48" s="13">
        <f t="shared" si="0"/>
        <v>3.1054545454545455</v>
      </c>
      <c r="J48" s="2"/>
    </row>
    <row r="49" spans="1:10" s="14" customFormat="1" ht="12" x14ac:dyDescent="0.2">
      <c r="A49" s="11">
        <v>38658</v>
      </c>
      <c r="B49" s="12">
        <v>687.5</v>
      </c>
      <c r="C49" s="12">
        <v>1895</v>
      </c>
      <c r="D49" s="12">
        <v>687.5</v>
      </c>
      <c r="E49" s="12">
        <v>372.5</v>
      </c>
      <c r="F49" s="12">
        <v>315</v>
      </c>
      <c r="G49" s="13">
        <v>3.75</v>
      </c>
      <c r="H49" s="13">
        <f t="shared" si="0"/>
        <v>2.7563636363636363</v>
      </c>
      <c r="J49" s="2"/>
    </row>
    <row r="50" spans="1:10" s="14" customFormat="1" ht="12" x14ac:dyDescent="0.2">
      <c r="A50" s="11">
        <v>38665</v>
      </c>
      <c r="B50" s="12">
        <v>687.5</v>
      </c>
      <c r="C50" s="12">
        <v>2340</v>
      </c>
      <c r="D50" s="12">
        <v>687.5</v>
      </c>
      <c r="E50" s="12">
        <v>300</v>
      </c>
      <c r="F50" s="12">
        <v>387.5</v>
      </c>
      <c r="G50" s="13">
        <v>3.63</v>
      </c>
      <c r="H50" s="13">
        <f t="shared" si="0"/>
        <v>3.4036363636363638</v>
      </c>
      <c r="J50" s="2"/>
    </row>
    <row r="51" spans="1:10" s="14" customFormat="1" ht="12" x14ac:dyDescent="0.2">
      <c r="A51" s="11">
        <v>38672</v>
      </c>
      <c r="B51" s="12">
        <v>687.5</v>
      </c>
      <c r="C51" s="12">
        <v>2015</v>
      </c>
      <c r="D51" s="12">
        <v>687.5</v>
      </c>
      <c r="E51" s="12">
        <v>200</v>
      </c>
      <c r="F51" s="12">
        <v>487.5</v>
      </c>
      <c r="G51" s="13">
        <v>3.5</v>
      </c>
      <c r="H51" s="13">
        <f t="shared" si="0"/>
        <v>2.9309090909090911</v>
      </c>
      <c r="J51" s="2"/>
    </row>
    <row r="52" spans="1:10" s="14" customFormat="1" ht="12" x14ac:dyDescent="0.2">
      <c r="A52" s="11">
        <v>38679</v>
      </c>
      <c r="B52" s="12">
        <v>687.5</v>
      </c>
      <c r="C52" s="12">
        <v>1925</v>
      </c>
      <c r="D52" s="12">
        <v>687.5</v>
      </c>
      <c r="E52" s="12">
        <v>80</v>
      </c>
      <c r="F52" s="12">
        <v>607.5</v>
      </c>
      <c r="G52" s="13">
        <v>3.49</v>
      </c>
      <c r="H52" s="13">
        <f t="shared" si="0"/>
        <v>2.8</v>
      </c>
      <c r="J52" s="2"/>
    </row>
    <row r="53" spans="1:10" s="14" customFormat="1" ht="12" x14ac:dyDescent="0.2">
      <c r="A53" s="11">
        <v>38686</v>
      </c>
      <c r="B53" s="12">
        <v>687.5</v>
      </c>
      <c r="C53" s="12">
        <v>1360</v>
      </c>
      <c r="D53" s="12">
        <v>687.5</v>
      </c>
      <c r="E53" s="12">
        <v>157.5</v>
      </c>
      <c r="F53" s="12">
        <v>530</v>
      </c>
      <c r="G53" s="13">
        <v>3.61</v>
      </c>
      <c r="H53" s="13">
        <f t="shared" si="0"/>
        <v>1.9781818181818183</v>
      </c>
      <c r="J53" s="2"/>
    </row>
    <row r="54" spans="1:10" s="14" customFormat="1" ht="12" x14ac:dyDescent="0.2">
      <c r="A54" s="11">
        <v>38693</v>
      </c>
      <c r="B54" s="12">
        <v>687.5</v>
      </c>
      <c r="C54" s="12">
        <v>1140</v>
      </c>
      <c r="D54" s="12">
        <v>687.5</v>
      </c>
      <c r="E54" s="12">
        <v>277.5</v>
      </c>
      <c r="F54" s="12">
        <v>410</v>
      </c>
      <c r="G54" s="13">
        <v>3.63</v>
      </c>
      <c r="H54" s="13">
        <f t="shared" si="0"/>
        <v>1.6581818181818182</v>
      </c>
      <c r="J54" s="2"/>
    </row>
    <row r="55" spans="1:10" s="14" customFormat="1" ht="12" x14ac:dyDescent="0.2">
      <c r="A55" s="11">
        <v>38700</v>
      </c>
      <c r="B55" s="12">
        <v>687.5</v>
      </c>
      <c r="C55" s="12">
        <v>2210</v>
      </c>
      <c r="D55" s="12">
        <v>687.5</v>
      </c>
      <c r="E55" s="12">
        <v>77.5</v>
      </c>
      <c r="F55" s="12">
        <v>610</v>
      </c>
      <c r="G55" s="13">
        <v>3.49</v>
      </c>
      <c r="H55" s="13">
        <f t="shared" si="0"/>
        <v>3.2145454545454544</v>
      </c>
      <c r="J55" s="2"/>
    </row>
    <row r="56" spans="1:10" s="14" customFormat="1" ht="12" x14ac:dyDescent="0.2">
      <c r="A56" s="11">
        <v>38707</v>
      </c>
      <c r="B56" s="12">
        <v>687.5</v>
      </c>
      <c r="C56" s="12">
        <v>1870</v>
      </c>
      <c r="D56" s="12">
        <v>687.5</v>
      </c>
      <c r="E56" s="12">
        <v>450</v>
      </c>
      <c r="F56" s="12">
        <v>237.5</v>
      </c>
      <c r="G56" s="13">
        <v>3.47</v>
      </c>
      <c r="H56" s="13">
        <f t="shared" si="0"/>
        <v>2.72</v>
      </c>
    </row>
    <row r="57" spans="1:10" s="14" customFormat="1" ht="12" x14ac:dyDescent="0.2">
      <c r="A57" s="11">
        <v>38714</v>
      </c>
      <c r="B57" s="12">
        <v>675</v>
      </c>
      <c r="C57" s="12">
        <v>2105</v>
      </c>
      <c r="D57" s="12">
        <v>675</v>
      </c>
      <c r="E57" s="12">
        <v>50</v>
      </c>
      <c r="F57" s="12">
        <v>625</v>
      </c>
      <c r="G57" s="13">
        <v>3.55</v>
      </c>
      <c r="H57" s="13">
        <f t="shared" si="0"/>
        <v>3.1185185185185187</v>
      </c>
    </row>
    <row r="58" spans="1:10" s="10" customFormat="1" ht="12" x14ac:dyDescent="0.2">
      <c r="A58" s="11">
        <v>39169</v>
      </c>
      <c r="B58" s="12">
        <v>1100</v>
      </c>
      <c r="C58" s="12">
        <v>4905</v>
      </c>
      <c r="D58" s="12">
        <v>1100</v>
      </c>
      <c r="E58" s="12">
        <v>670</v>
      </c>
      <c r="F58" s="12">
        <v>430</v>
      </c>
      <c r="G58" s="13">
        <v>2.95</v>
      </c>
      <c r="H58" s="13">
        <f t="shared" si="0"/>
        <v>4.459090909090909</v>
      </c>
    </row>
    <row r="59" spans="1:10" s="10" customFormat="1" ht="12" x14ac:dyDescent="0.2">
      <c r="A59" s="11">
        <v>39190</v>
      </c>
      <c r="B59" s="12">
        <v>1100</v>
      </c>
      <c r="C59" s="12">
        <v>3250</v>
      </c>
      <c r="D59" s="12">
        <v>1100</v>
      </c>
      <c r="E59" s="12">
        <v>450</v>
      </c>
      <c r="F59" s="12">
        <v>650</v>
      </c>
      <c r="G59" s="13">
        <v>2.96</v>
      </c>
      <c r="H59" s="13">
        <f t="shared" si="0"/>
        <v>2.9545454545454546</v>
      </c>
    </row>
    <row r="60" spans="1:10" ht="11.45" customHeight="1" x14ac:dyDescent="0.2">
      <c r="A60" s="11">
        <v>39225</v>
      </c>
      <c r="B60" s="12">
        <v>1100</v>
      </c>
      <c r="C60" s="12">
        <v>3430</v>
      </c>
      <c r="D60" s="12">
        <v>1100</v>
      </c>
      <c r="E60" s="12">
        <v>525</v>
      </c>
      <c r="F60" s="12">
        <v>575</v>
      </c>
      <c r="G60" s="13">
        <v>3.39</v>
      </c>
      <c r="H60" s="13">
        <f t="shared" si="0"/>
        <v>3.1181818181818182</v>
      </c>
    </row>
    <row r="61" spans="1:10" ht="11.45" customHeight="1" x14ac:dyDescent="0.2">
      <c r="A61" s="11">
        <v>39253</v>
      </c>
      <c r="B61" s="12">
        <v>1100</v>
      </c>
      <c r="C61" s="12">
        <v>4540</v>
      </c>
      <c r="D61" s="12">
        <v>1100</v>
      </c>
      <c r="E61" s="12">
        <v>502</v>
      </c>
      <c r="F61" s="12">
        <v>598</v>
      </c>
      <c r="G61" s="13">
        <v>3.46</v>
      </c>
      <c r="H61" s="13">
        <f t="shared" si="0"/>
        <v>4.127272727272727</v>
      </c>
    </row>
    <row r="62" spans="1:10" ht="11.45" customHeight="1" x14ac:dyDescent="0.2">
      <c r="A62" s="11">
        <v>39288</v>
      </c>
      <c r="B62" s="12">
        <v>1100</v>
      </c>
      <c r="C62" s="12">
        <v>1530</v>
      </c>
      <c r="D62" s="12">
        <v>1100</v>
      </c>
      <c r="E62" s="12">
        <v>600</v>
      </c>
      <c r="F62" s="12">
        <v>500</v>
      </c>
      <c r="G62" s="13">
        <v>3.45</v>
      </c>
      <c r="H62" s="13">
        <f t="shared" si="0"/>
        <v>1.3909090909090909</v>
      </c>
    </row>
    <row r="63" spans="1:10" ht="11.45" customHeight="1" x14ac:dyDescent="0.2">
      <c r="A63" s="11">
        <v>39323</v>
      </c>
      <c r="B63" s="12">
        <v>1100</v>
      </c>
      <c r="C63" s="12">
        <v>3530</v>
      </c>
      <c r="D63" s="12">
        <v>1100</v>
      </c>
      <c r="E63" s="12">
        <v>100</v>
      </c>
      <c r="F63" s="12">
        <v>1000</v>
      </c>
      <c r="G63" s="13">
        <v>3.12</v>
      </c>
      <c r="H63" s="13">
        <f t="shared" si="0"/>
        <v>3.209090909090909</v>
      </c>
    </row>
    <row r="64" spans="1:10" ht="11.45" customHeight="1" x14ac:dyDescent="0.2">
      <c r="A64" s="11">
        <v>39352</v>
      </c>
      <c r="B64" s="12">
        <v>1100</v>
      </c>
      <c r="C64" s="16" t="s">
        <v>8</v>
      </c>
      <c r="D64" s="12"/>
      <c r="E64" s="12"/>
      <c r="F64" s="12"/>
      <c r="G64" s="13"/>
      <c r="H64" s="13"/>
    </row>
    <row r="65" spans="1:8" ht="11.45" customHeight="1" x14ac:dyDescent="0.2">
      <c r="A65" s="11">
        <v>39372</v>
      </c>
      <c r="B65" s="12">
        <v>1100</v>
      </c>
      <c r="C65" s="16">
        <v>1150</v>
      </c>
      <c r="D65" s="12">
        <v>1100</v>
      </c>
      <c r="E65" s="12">
        <v>1100</v>
      </c>
      <c r="F65" s="16">
        <v>0</v>
      </c>
      <c r="G65" s="13">
        <v>3.4</v>
      </c>
      <c r="H65" s="13">
        <f t="shared" si="0"/>
        <v>1.0454545454545454</v>
      </c>
    </row>
    <row r="66" spans="1:8" ht="11.45" customHeight="1" x14ac:dyDescent="0.2">
      <c r="A66" s="11">
        <v>39400</v>
      </c>
      <c r="B66" s="12">
        <v>1100</v>
      </c>
      <c r="C66" s="16">
        <v>3830</v>
      </c>
      <c r="D66" s="12">
        <v>1210</v>
      </c>
      <c r="E66" s="12">
        <v>830</v>
      </c>
      <c r="F66" s="16">
        <v>380</v>
      </c>
      <c r="G66" s="13">
        <v>3.17</v>
      </c>
      <c r="H66" s="13">
        <f t="shared" si="0"/>
        <v>3.4818181818181819</v>
      </c>
    </row>
    <row r="67" spans="1:8" ht="11.45" customHeight="1" x14ac:dyDescent="0.2">
      <c r="A67" s="11">
        <v>39435</v>
      </c>
      <c r="B67" s="12">
        <v>1100</v>
      </c>
      <c r="C67" s="16">
        <v>2230</v>
      </c>
      <c r="D67" s="12">
        <v>1210</v>
      </c>
      <c r="E67" s="12">
        <v>1103</v>
      </c>
      <c r="F67" s="16">
        <v>107</v>
      </c>
      <c r="G67" s="13">
        <v>3.36</v>
      </c>
      <c r="H67" s="13">
        <f t="shared" si="0"/>
        <v>2.0272727272727273</v>
      </c>
    </row>
    <row r="68" spans="1:8" ht="11.45" customHeight="1" x14ac:dyDescent="0.2">
      <c r="A68" s="11">
        <v>39533</v>
      </c>
      <c r="B68" s="12">
        <v>1020</v>
      </c>
      <c r="C68" s="16">
        <v>2820</v>
      </c>
      <c r="D68" s="12">
        <v>1020</v>
      </c>
      <c r="E68" s="12">
        <v>1020</v>
      </c>
      <c r="F68" s="16">
        <v>0</v>
      </c>
      <c r="G68" s="13">
        <v>3.08</v>
      </c>
      <c r="H68" s="13">
        <f t="shared" si="0"/>
        <v>2.7647058823529411</v>
      </c>
    </row>
    <row r="69" spans="1:8" ht="11.45" customHeight="1" x14ac:dyDescent="0.2">
      <c r="A69" s="11">
        <v>39561</v>
      </c>
      <c r="B69" s="12">
        <v>1020</v>
      </c>
      <c r="C69" s="16">
        <v>2470</v>
      </c>
      <c r="D69" s="12">
        <v>1020</v>
      </c>
      <c r="E69" s="12">
        <v>870</v>
      </c>
      <c r="F69" s="16">
        <v>150</v>
      </c>
      <c r="G69" s="13">
        <v>3.13</v>
      </c>
      <c r="H69" s="13">
        <f t="shared" si="0"/>
        <v>2.4215686274509802</v>
      </c>
    </row>
    <row r="70" spans="1:8" ht="11.45" customHeight="1" x14ac:dyDescent="0.2">
      <c r="A70" s="11" t="s">
        <v>9</v>
      </c>
      <c r="B70" s="12">
        <v>1020</v>
      </c>
      <c r="C70" s="16">
        <v>4340</v>
      </c>
      <c r="D70" s="12">
        <v>1020</v>
      </c>
      <c r="E70" s="12">
        <v>290</v>
      </c>
      <c r="F70" s="16">
        <v>730</v>
      </c>
      <c r="G70" s="13">
        <v>3.65</v>
      </c>
      <c r="H70" s="13">
        <f t="shared" si="0"/>
        <v>4.2549019607843137</v>
      </c>
    </row>
    <row r="71" spans="1:8" ht="11.45" customHeight="1" x14ac:dyDescent="0.2">
      <c r="A71" s="11">
        <v>39617</v>
      </c>
      <c r="B71" s="12">
        <v>1020</v>
      </c>
      <c r="C71" s="16">
        <v>1935</v>
      </c>
      <c r="D71" s="12">
        <v>1020</v>
      </c>
      <c r="E71" s="12">
        <v>640</v>
      </c>
      <c r="F71" s="16">
        <v>380</v>
      </c>
      <c r="G71" s="13">
        <v>3.89</v>
      </c>
      <c r="H71" s="13">
        <f t="shared" si="0"/>
        <v>1.8970588235294117</v>
      </c>
    </row>
    <row r="72" spans="1:8" ht="11.45" customHeight="1" x14ac:dyDescent="0.2">
      <c r="A72" s="11">
        <v>39652</v>
      </c>
      <c r="B72" s="12">
        <v>2753</v>
      </c>
      <c r="C72" s="16">
        <v>3685</v>
      </c>
      <c r="D72" s="12">
        <v>2753</v>
      </c>
      <c r="E72" s="12">
        <v>1703</v>
      </c>
      <c r="F72" s="16">
        <v>1050</v>
      </c>
      <c r="G72" s="13">
        <v>3.8</v>
      </c>
      <c r="H72" s="13">
        <f t="shared" si="0"/>
        <v>1.3385397747911369</v>
      </c>
    </row>
    <row r="73" spans="1:8" ht="11.45" customHeight="1" x14ac:dyDescent="0.2">
      <c r="A73" s="11">
        <v>39680</v>
      </c>
      <c r="B73" s="12">
        <v>2753</v>
      </c>
      <c r="C73" s="16">
        <v>7275</v>
      </c>
      <c r="D73" s="12">
        <v>2753</v>
      </c>
      <c r="E73" s="12">
        <v>2100</v>
      </c>
      <c r="F73" s="16">
        <v>653</v>
      </c>
      <c r="G73" s="13">
        <v>3.73</v>
      </c>
      <c r="H73" s="13">
        <f t="shared" si="0"/>
        <v>2.6425717399200872</v>
      </c>
    </row>
    <row r="74" spans="1:8" ht="11.45" customHeight="1" x14ac:dyDescent="0.2">
      <c r="A74" s="11">
        <v>39715</v>
      </c>
      <c r="B74" s="12">
        <v>2753</v>
      </c>
      <c r="C74" s="16">
        <v>3940</v>
      </c>
      <c r="D74" s="12">
        <v>2753</v>
      </c>
      <c r="E74" s="12">
        <v>2003</v>
      </c>
      <c r="F74" s="16">
        <v>750</v>
      </c>
      <c r="G74" s="13">
        <v>3.48</v>
      </c>
      <c r="H74" s="13">
        <f t="shared" ref="H74:H137" si="1">C74/B74</f>
        <v>1.4311660007264801</v>
      </c>
    </row>
    <row r="75" spans="1:8" ht="11.45" customHeight="1" x14ac:dyDescent="0.2">
      <c r="A75" s="11">
        <v>39743</v>
      </c>
      <c r="B75" s="12">
        <v>2753</v>
      </c>
      <c r="C75" s="16">
        <v>3150</v>
      </c>
      <c r="D75" s="12">
        <v>2753</v>
      </c>
      <c r="E75" s="12">
        <v>1163</v>
      </c>
      <c r="F75" s="16">
        <v>1590</v>
      </c>
      <c r="G75" s="13">
        <v>3.35</v>
      </c>
      <c r="H75" s="13">
        <f t="shared" si="1"/>
        <v>1.1442063203777697</v>
      </c>
    </row>
    <row r="76" spans="1:8" ht="11.45" customHeight="1" x14ac:dyDescent="0.2">
      <c r="A76" s="11">
        <v>39771</v>
      </c>
      <c r="B76" s="12">
        <v>2753</v>
      </c>
      <c r="C76" s="16">
        <v>5410</v>
      </c>
      <c r="D76" s="12">
        <v>2753</v>
      </c>
      <c r="E76" s="12">
        <v>1453</v>
      </c>
      <c r="F76" s="16">
        <v>1300</v>
      </c>
      <c r="G76" s="13">
        <v>3.23</v>
      </c>
      <c r="H76" s="13">
        <f t="shared" si="1"/>
        <v>1.965128950236106</v>
      </c>
    </row>
    <row r="77" spans="1:8" ht="11.45" customHeight="1" x14ac:dyDescent="0.2">
      <c r="A77" s="11">
        <v>39799</v>
      </c>
      <c r="B77" s="12">
        <v>2753</v>
      </c>
      <c r="C77" s="16">
        <v>5205</v>
      </c>
      <c r="D77" s="12">
        <v>2753</v>
      </c>
      <c r="E77" s="12">
        <v>1523</v>
      </c>
      <c r="F77" s="16">
        <v>1230</v>
      </c>
      <c r="G77" s="13">
        <v>3.14</v>
      </c>
      <c r="H77" s="13">
        <f t="shared" si="1"/>
        <v>1.8906647293861243</v>
      </c>
    </row>
    <row r="78" spans="1:8" ht="11.45" customHeight="1" x14ac:dyDescent="0.2">
      <c r="A78" s="11">
        <v>39897</v>
      </c>
      <c r="B78" s="12">
        <v>1000</v>
      </c>
      <c r="C78" s="16">
        <v>3775</v>
      </c>
      <c r="D78" s="12">
        <v>1000</v>
      </c>
      <c r="E78" s="12">
        <v>430</v>
      </c>
      <c r="F78" s="16">
        <v>570</v>
      </c>
      <c r="G78" s="13">
        <v>2.97</v>
      </c>
      <c r="H78" s="13">
        <f t="shared" si="1"/>
        <v>3.7749999999999999</v>
      </c>
    </row>
    <row r="79" spans="1:8" ht="11.45" customHeight="1" x14ac:dyDescent="0.2">
      <c r="A79" s="11">
        <v>39925</v>
      </c>
      <c r="B79" s="12">
        <v>1000</v>
      </c>
      <c r="C79" s="16">
        <v>2450</v>
      </c>
      <c r="D79" s="12">
        <v>1000</v>
      </c>
      <c r="E79" s="12">
        <v>500</v>
      </c>
      <c r="F79" s="16">
        <v>500</v>
      </c>
      <c r="G79" s="13">
        <v>2.98</v>
      </c>
      <c r="H79" s="13">
        <f t="shared" si="1"/>
        <v>2.4500000000000002</v>
      </c>
    </row>
    <row r="80" spans="1:8" ht="11.45" customHeight="1" x14ac:dyDescent="0.2">
      <c r="A80" s="11">
        <v>39946</v>
      </c>
      <c r="B80" s="12">
        <v>1000</v>
      </c>
      <c r="C80" s="16">
        <v>1995</v>
      </c>
      <c r="D80" s="12">
        <v>1000</v>
      </c>
      <c r="E80" s="12">
        <v>40</v>
      </c>
      <c r="F80" s="16">
        <v>960</v>
      </c>
      <c r="G80" s="13">
        <v>3.23</v>
      </c>
      <c r="H80" s="13">
        <f t="shared" si="1"/>
        <v>1.9950000000000001</v>
      </c>
    </row>
    <row r="81" spans="1:8" ht="11.45" customHeight="1" x14ac:dyDescent="0.2">
      <c r="A81" s="11">
        <v>39974</v>
      </c>
      <c r="B81" s="12">
        <v>1000</v>
      </c>
      <c r="C81" s="16">
        <v>3470</v>
      </c>
      <c r="D81" s="12">
        <v>1000</v>
      </c>
      <c r="E81" s="12">
        <v>500</v>
      </c>
      <c r="F81" s="16">
        <v>500</v>
      </c>
      <c r="G81" s="13">
        <v>3.4</v>
      </c>
      <c r="H81" s="13">
        <f t="shared" si="1"/>
        <v>3.47</v>
      </c>
    </row>
    <row r="82" spans="1:8" ht="11.45" customHeight="1" x14ac:dyDescent="0.2">
      <c r="A82" s="11">
        <v>40009</v>
      </c>
      <c r="B82" s="12">
        <v>1000</v>
      </c>
      <c r="C82" s="16">
        <v>2380</v>
      </c>
      <c r="D82" s="12">
        <v>1000</v>
      </c>
      <c r="E82" s="12">
        <v>350</v>
      </c>
      <c r="F82" s="16">
        <v>650</v>
      </c>
      <c r="G82" s="13">
        <v>3.34</v>
      </c>
      <c r="H82" s="13">
        <f t="shared" si="1"/>
        <v>2.38</v>
      </c>
    </row>
    <row r="83" spans="1:8" ht="11.45" customHeight="1" x14ac:dyDescent="0.2">
      <c r="A83" s="11">
        <v>40044</v>
      </c>
      <c r="B83" s="12">
        <v>1000</v>
      </c>
      <c r="C83" s="16">
        <v>3450</v>
      </c>
      <c r="D83" s="12">
        <v>1000</v>
      </c>
      <c r="E83" s="12">
        <v>0</v>
      </c>
      <c r="F83" s="16">
        <v>1000</v>
      </c>
      <c r="G83" s="13">
        <v>3.47</v>
      </c>
      <c r="H83" s="13">
        <f t="shared" si="1"/>
        <v>3.45</v>
      </c>
    </row>
    <row r="84" spans="1:8" ht="11.45" customHeight="1" x14ac:dyDescent="0.2">
      <c r="A84" s="11">
        <v>40072</v>
      </c>
      <c r="B84" s="12">
        <v>1000</v>
      </c>
      <c r="C84" s="16">
        <v>2815</v>
      </c>
      <c r="D84" s="12">
        <v>1000</v>
      </c>
      <c r="E84" s="12">
        <v>220</v>
      </c>
      <c r="F84" s="16">
        <v>780</v>
      </c>
      <c r="G84" s="13">
        <v>3.5</v>
      </c>
      <c r="H84" s="13">
        <f t="shared" si="1"/>
        <v>2.8149999999999999</v>
      </c>
    </row>
    <row r="85" spans="1:8" ht="11.45" customHeight="1" x14ac:dyDescent="0.2">
      <c r="A85" s="11">
        <v>40107</v>
      </c>
      <c r="B85" s="12">
        <v>1000</v>
      </c>
      <c r="C85" s="16">
        <v>3140</v>
      </c>
      <c r="D85" s="12">
        <v>950</v>
      </c>
      <c r="E85" s="12">
        <v>900</v>
      </c>
      <c r="F85" s="16">
        <v>50</v>
      </c>
      <c r="G85" s="13">
        <v>3.36</v>
      </c>
      <c r="H85" s="13">
        <f t="shared" si="1"/>
        <v>3.14</v>
      </c>
    </row>
    <row r="86" spans="1:8" ht="11.45" customHeight="1" x14ac:dyDescent="0.2">
      <c r="A86" s="11">
        <v>40135</v>
      </c>
      <c r="B86" s="12">
        <v>1000</v>
      </c>
      <c r="C86" s="16">
        <v>3340</v>
      </c>
      <c r="D86" s="12">
        <v>1000</v>
      </c>
      <c r="E86" s="12">
        <v>680</v>
      </c>
      <c r="F86" s="16">
        <v>320</v>
      </c>
      <c r="G86" s="13">
        <v>3.79</v>
      </c>
      <c r="H86" s="13">
        <f t="shared" si="1"/>
        <v>3.34</v>
      </c>
    </row>
    <row r="87" spans="1:8" ht="11.45" customHeight="1" x14ac:dyDescent="0.2">
      <c r="A87" s="20">
        <v>40163</v>
      </c>
      <c r="B87" s="18">
        <v>1000</v>
      </c>
      <c r="C87" s="19">
        <v>2910</v>
      </c>
      <c r="D87" s="18">
        <v>1000</v>
      </c>
      <c r="E87" s="18">
        <v>510</v>
      </c>
      <c r="F87" s="19">
        <v>490</v>
      </c>
      <c r="G87" s="21">
        <v>3.82</v>
      </c>
      <c r="H87" s="21">
        <f t="shared" si="1"/>
        <v>2.91</v>
      </c>
    </row>
    <row r="88" spans="1:8" ht="11.45" customHeight="1" x14ac:dyDescent="0.2">
      <c r="A88" s="11">
        <v>40205</v>
      </c>
      <c r="B88" s="12">
        <v>2000</v>
      </c>
      <c r="C88" s="16">
        <v>5920</v>
      </c>
      <c r="D88" s="12">
        <v>2000</v>
      </c>
      <c r="E88" s="12">
        <v>250</v>
      </c>
      <c r="F88" s="16">
        <v>1750</v>
      </c>
      <c r="G88" s="13">
        <v>3.64</v>
      </c>
      <c r="H88" s="13">
        <f t="shared" si="1"/>
        <v>2.96</v>
      </c>
    </row>
    <row r="89" spans="1:8" ht="11.45" customHeight="1" x14ac:dyDescent="0.2">
      <c r="A89" s="11">
        <v>40233</v>
      </c>
      <c r="B89" s="12">
        <v>2000</v>
      </c>
      <c r="C89" s="16">
        <v>5620</v>
      </c>
      <c r="D89" s="12">
        <v>2000</v>
      </c>
      <c r="E89" s="12">
        <v>480</v>
      </c>
      <c r="F89" s="16">
        <v>1520</v>
      </c>
      <c r="G89" s="13">
        <v>3.65</v>
      </c>
      <c r="H89" s="13">
        <f t="shared" si="1"/>
        <v>2.81</v>
      </c>
    </row>
    <row r="90" spans="1:8" ht="11.45" customHeight="1" x14ac:dyDescent="0.2">
      <c r="A90" s="11">
        <v>40261</v>
      </c>
      <c r="B90" s="12">
        <v>2000</v>
      </c>
      <c r="C90" s="16">
        <v>7625</v>
      </c>
      <c r="D90" s="12">
        <v>2000</v>
      </c>
      <c r="E90" s="12">
        <v>500</v>
      </c>
      <c r="F90" s="16">
        <v>1500</v>
      </c>
      <c r="G90" s="13">
        <v>3.62</v>
      </c>
      <c r="H90" s="13">
        <f t="shared" si="1"/>
        <v>3.8125</v>
      </c>
    </row>
    <row r="91" spans="1:8" ht="11.45" customHeight="1" x14ac:dyDescent="0.2">
      <c r="A91" s="11">
        <v>40296</v>
      </c>
      <c r="B91" s="12">
        <v>2000</v>
      </c>
      <c r="C91" s="16">
        <v>7485</v>
      </c>
      <c r="D91" s="12">
        <v>2000</v>
      </c>
      <c r="E91" s="12">
        <v>835</v>
      </c>
      <c r="F91" s="16">
        <v>1165</v>
      </c>
      <c r="G91" s="13">
        <v>3.52</v>
      </c>
      <c r="H91" s="13">
        <f t="shared" si="1"/>
        <v>3.7425000000000002</v>
      </c>
    </row>
    <row r="92" spans="1:8" ht="11.45" customHeight="1" x14ac:dyDescent="0.2">
      <c r="A92" s="11">
        <v>40324</v>
      </c>
      <c r="B92" s="12">
        <v>2000</v>
      </c>
      <c r="C92" s="16">
        <v>8045</v>
      </c>
      <c r="D92" s="12">
        <v>2000</v>
      </c>
      <c r="E92" s="12">
        <v>0</v>
      </c>
      <c r="F92" s="16">
        <v>2000</v>
      </c>
      <c r="G92" s="13">
        <v>3.2</v>
      </c>
      <c r="H92" s="13">
        <f t="shared" si="1"/>
        <v>4.0225</v>
      </c>
    </row>
    <row r="93" spans="1:8" ht="11.25" customHeight="1" x14ac:dyDescent="0.2">
      <c r="A93" s="26">
        <v>40352</v>
      </c>
      <c r="B93" s="27">
        <v>2000</v>
      </c>
      <c r="C93" s="28">
        <v>6730</v>
      </c>
      <c r="D93" s="27">
        <v>2000</v>
      </c>
      <c r="E93" s="27">
        <v>300</v>
      </c>
      <c r="F93" s="28">
        <v>1700</v>
      </c>
      <c r="G93" s="29">
        <v>3.29</v>
      </c>
      <c r="H93" s="29">
        <f t="shared" si="1"/>
        <v>3.3650000000000002</v>
      </c>
    </row>
    <row r="94" spans="1:8" ht="11.25" customHeight="1" x14ac:dyDescent="0.2">
      <c r="A94" s="22">
        <v>40387</v>
      </c>
      <c r="B94" s="23">
        <v>3000</v>
      </c>
      <c r="C94" s="24">
        <v>8920</v>
      </c>
      <c r="D94" s="23">
        <v>3000</v>
      </c>
      <c r="E94" s="23">
        <v>330</v>
      </c>
      <c r="F94" s="24">
        <v>2670</v>
      </c>
      <c r="G94" s="25">
        <v>3.25</v>
      </c>
      <c r="H94" s="25">
        <f t="shared" si="1"/>
        <v>2.9733333333333332</v>
      </c>
    </row>
    <row r="95" spans="1:8" ht="11.25" customHeight="1" x14ac:dyDescent="0.2">
      <c r="A95" s="11">
        <v>40408</v>
      </c>
      <c r="B95" s="23">
        <v>3000</v>
      </c>
      <c r="C95" s="24">
        <v>10440</v>
      </c>
      <c r="D95" s="23">
        <v>3000</v>
      </c>
      <c r="E95" s="23">
        <v>535</v>
      </c>
      <c r="F95" s="24">
        <v>2465</v>
      </c>
      <c r="G95" s="25">
        <v>3.08</v>
      </c>
      <c r="H95" s="25">
        <f t="shared" si="1"/>
        <v>3.48</v>
      </c>
    </row>
    <row r="96" spans="1:8" ht="11.25" customHeight="1" x14ac:dyDescent="0.2">
      <c r="A96" s="11">
        <v>40443</v>
      </c>
      <c r="B96" s="23">
        <v>3000</v>
      </c>
      <c r="C96" s="24">
        <v>7085</v>
      </c>
      <c r="D96" s="23">
        <v>3000</v>
      </c>
      <c r="E96" s="23">
        <v>285</v>
      </c>
      <c r="F96" s="24">
        <v>2715</v>
      </c>
      <c r="G96" s="25">
        <v>3.16</v>
      </c>
      <c r="H96" s="25">
        <f t="shared" si="1"/>
        <v>2.3616666666666668</v>
      </c>
    </row>
    <row r="97" spans="1:8" ht="11.25" customHeight="1" x14ac:dyDescent="0.2">
      <c r="A97" s="11">
        <v>40471</v>
      </c>
      <c r="B97" s="23">
        <v>3000</v>
      </c>
      <c r="C97" s="24">
        <v>6445</v>
      </c>
      <c r="D97" s="23">
        <v>3000</v>
      </c>
      <c r="E97" s="23">
        <v>300</v>
      </c>
      <c r="F97" s="24">
        <v>2700</v>
      </c>
      <c r="G97" s="25">
        <v>3.25</v>
      </c>
      <c r="H97" s="25">
        <f t="shared" si="1"/>
        <v>2.1483333333333334</v>
      </c>
    </row>
    <row r="98" spans="1:8" ht="11.25" customHeight="1" x14ac:dyDescent="0.2">
      <c r="A98" s="11">
        <v>40492</v>
      </c>
      <c r="B98" s="23">
        <v>3000</v>
      </c>
      <c r="C98" s="24">
        <v>8315</v>
      </c>
      <c r="D98" s="23">
        <v>3000</v>
      </c>
      <c r="E98" s="30">
        <v>57.5</v>
      </c>
      <c r="F98" s="31">
        <v>2942.5</v>
      </c>
      <c r="G98" s="25">
        <v>3.3</v>
      </c>
      <c r="H98" s="25">
        <f t="shared" si="1"/>
        <v>2.7716666666666665</v>
      </c>
    </row>
    <row r="99" spans="1:8" ht="11.45" customHeight="1" x14ac:dyDescent="0.2">
      <c r="A99" s="20">
        <v>40513</v>
      </c>
      <c r="B99" s="18">
        <v>3000</v>
      </c>
      <c r="C99" s="19">
        <v>7630</v>
      </c>
      <c r="D99" s="18">
        <v>3000</v>
      </c>
      <c r="E99" s="18">
        <v>50</v>
      </c>
      <c r="F99" s="19">
        <v>2950</v>
      </c>
      <c r="G99" s="21">
        <v>3.14</v>
      </c>
      <c r="H99" s="21">
        <f t="shared" si="1"/>
        <v>2.5433333333333334</v>
      </c>
    </row>
    <row r="100" spans="1:8" ht="11.45" customHeight="1" x14ac:dyDescent="0.2">
      <c r="A100" s="11">
        <v>40569</v>
      </c>
      <c r="B100" s="12">
        <v>1400</v>
      </c>
      <c r="C100" s="16">
        <v>4780</v>
      </c>
      <c r="D100" s="12">
        <v>1400</v>
      </c>
      <c r="E100" s="12">
        <v>327</v>
      </c>
      <c r="F100" s="16">
        <v>1073</v>
      </c>
      <c r="G100" s="13">
        <v>3.39</v>
      </c>
      <c r="H100" s="13">
        <f t="shared" si="1"/>
        <v>3.4142857142857141</v>
      </c>
    </row>
    <row r="101" spans="1:8" ht="11.45" customHeight="1" x14ac:dyDescent="0.2">
      <c r="A101" s="11">
        <v>40583</v>
      </c>
      <c r="B101" s="23">
        <v>1400</v>
      </c>
      <c r="C101" s="24">
        <v>5170</v>
      </c>
      <c r="D101" s="23">
        <v>1400</v>
      </c>
      <c r="E101" s="23">
        <v>100</v>
      </c>
      <c r="F101" s="24">
        <v>1300</v>
      </c>
      <c r="G101" s="25">
        <v>3.45</v>
      </c>
      <c r="H101" s="25">
        <f t="shared" si="1"/>
        <v>3.6928571428571431</v>
      </c>
    </row>
    <row r="102" spans="1:8" ht="11.45" customHeight="1" x14ac:dyDescent="0.2">
      <c r="A102" s="11">
        <v>40611</v>
      </c>
      <c r="B102" s="23">
        <v>1400</v>
      </c>
      <c r="C102" s="24">
        <v>5080</v>
      </c>
      <c r="D102" s="23">
        <v>1400</v>
      </c>
      <c r="E102" s="23">
        <v>420</v>
      </c>
      <c r="F102" s="24">
        <v>980</v>
      </c>
      <c r="G102" s="25">
        <v>3.23</v>
      </c>
      <c r="H102" s="25">
        <f t="shared" si="1"/>
        <v>3.6285714285714286</v>
      </c>
    </row>
    <row r="103" spans="1:8" ht="11.45" customHeight="1" x14ac:dyDescent="0.2">
      <c r="A103" s="11">
        <v>40639</v>
      </c>
      <c r="B103" s="23">
        <v>1400</v>
      </c>
      <c r="C103" s="24">
        <v>4610</v>
      </c>
      <c r="D103" s="23">
        <v>1400</v>
      </c>
      <c r="E103" s="23">
        <v>0</v>
      </c>
      <c r="F103" s="24">
        <v>1400</v>
      </c>
      <c r="G103" s="25">
        <v>3.07</v>
      </c>
      <c r="H103" s="25">
        <f t="shared" si="1"/>
        <v>3.2928571428571427</v>
      </c>
    </row>
    <row r="104" spans="1:8" ht="11.45" customHeight="1" x14ac:dyDescent="0.2">
      <c r="A104" s="11">
        <v>40681</v>
      </c>
      <c r="B104" s="23">
        <v>1400</v>
      </c>
      <c r="C104" s="24">
        <v>4335</v>
      </c>
      <c r="D104" s="23">
        <v>1400</v>
      </c>
      <c r="E104" s="23">
        <v>0</v>
      </c>
      <c r="F104" s="24">
        <v>1400</v>
      </c>
      <c r="G104" s="25">
        <v>3.07</v>
      </c>
      <c r="H104" s="25">
        <f t="shared" si="1"/>
        <v>3.0964285714285715</v>
      </c>
    </row>
    <row r="105" spans="1:8" ht="11.45" customHeight="1" x14ac:dyDescent="0.2">
      <c r="A105" s="11">
        <v>40716</v>
      </c>
      <c r="B105" s="23">
        <v>1400</v>
      </c>
      <c r="C105" s="24">
        <v>2905</v>
      </c>
      <c r="D105" s="23">
        <v>1400</v>
      </c>
      <c r="E105" s="23">
        <v>0</v>
      </c>
      <c r="F105" s="24">
        <v>1400</v>
      </c>
      <c r="G105" s="25">
        <v>3.15</v>
      </c>
      <c r="H105" s="25">
        <f t="shared" si="1"/>
        <v>2.0750000000000002</v>
      </c>
    </row>
    <row r="106" spans="1:8" ht="11.45" customHeight="1" x14ac:dyDescent="0.2">
      <c r="A106" s="11">
        <v>40744</v>
      </c>
      <c r="B106" s="23">
        <v>1400</v>
      </c>
      <c r="C106" s="24">
        <v>4020</v>
      </c>
      <c r="D106" s="23">
        <v>1400</v>
      </c>
      <c r="E106" s="23">
        <v>150</v>
      </c>
      <c r="F106" s="24">
        <v>1250</v>
      </c>
      <c r="G106" s="25">
        <v>3.13</v>
      </c>
      <c r="H106" s="25">
        <f t="shared" si="1"/>
        <v>2.8714285714285714</v>
      </c>
    </row>
    <row r="107" spans="1:8" ht="11.45" customHeight="1" x14ac:dyDescent="0.2">
      <c r="A107" s="11">
        <v>40765</v>
      </c>
      <c r="B107" s="23">
        <v>1400</v>
      </c>
      <c r="C107" s="24">
        <v>4010</v>
      </c>
      <c r="D107" s="23">
        <v>1400</v>
      </c>
      <c r="E107" s="23">
        <v>0</v>
      </c>
      <c r="F107" s="24">
        <v>1400</v>
      </c>
      <c r="G107" s="25">
        <v>2.9079999999999999</v>
      </c>
      <c r="H107" s="25">
        <f t="shared" si="1"/>
        <v>2.8642857142857143</v>
      </c>
    </row>
    <row r="108" spans="1:8" ht="11.45" customHeight="1" x14ac:dyDescent="0.2">
      <c r="A108" s="11">
        <v>40807</v>
      </c>
      <c r="B108" s="23">
        <v>1400</v>
      </c>
      <c r="C108" s="24">
        <v>3415</v>
      </c>
      <c r="D108" s="23">
        <v>1400</v>
      </c>
      <c r="E108" s="23">
        <v>35</v>
      </c>
      <c r="F108" s="24">
        <v>1365</v>
      </c>
      <c r="G108" s="25">
        <v>2.8149999999999999</v>
      </c>
      <c r="H108" s="25">
        <f t="shared" si="1"/>
        <v>2.4392857142857145</v>
      </c>
    </row>
    <row r="109" spans="1:8" ht="11.45" customHeight="1" x14ac:dyDescent="0.2">
      <c r="A109" s="11">
        <v>40835</v>
      </c>
      <c r="B109" s="23">
        <v>1400</v>
      </c>
      <c r="C109" s="24">
        <v>2830</v>
      </c>
      <c r="D109" s="23">
        <v>1400</v>
      </c>
      <c r="E109" s="23">
        <v>230</v>
      </c>
      <c r="F109" s="24">
        <v>1170</v>
      </c>
      <c r="G109" s="25">
        <v>2.8</v>
      </c>
      <c r="H109" s="25">
        <f t="shared" si="1"/>
        <v>2.0214285714285714</v>
      </c>
    </row>
    <row r="110" spans="1:8" ht="11.45" customHeight="1" x14ac:dyDescent="0.2">
      <c r="A110" s="11">
        <v>40856</v>
      </c>
      <c r="B110" s="23">
        <v>1400</v>
      </c>
      <c r="C110" s="24">
        <v>2745</v>
      </c>
      <c r="D110" s="23">
        <v>1399.9970000000001</v>
      </c>
      <c r="E110" s="23">
        <v>200</v>
      </c>
      <c r="F110" s="24">
        <v>1199.9970000000001</v>
      </c>
      <c r="G110" s="25">
        <v>3</v>
      </c>
      <c r="H110" s="25">
        <f t="shared" si="1"/>
        <v>1.9607142857142856</v>
      </c>
    </row>
    <row r="111" spans="1:8" ht="11.45" customHeight="1" x14ac:dyDescent="0.2">
      <c r="A111" s="33">
        <v>40884</v>
      </c>
      <c r="B111" s="34">
        <v>1600</v>
      </c>
      <c r="C111" s="35">
        <v>2600</v>
      </c>
      <c r="D111" s="34">
        <v>1600</v>
      </c>
      <c r="E111" s="34">
        <v>0</v>
      </c>
      <c r="F111" s="35">
        <v>1600</v>
      </c>
      <c r="G111" s="36">
        <v>2.92</v>
      </c>
      <c r="H111" s="36">
        <f t="shared" si="1"/>
        <v>1.625</v>
      </c>
    </row>
    <row r="112" spans="1:8" ht="11.45" customHeight="1" x14ac:dyDescent="0.2">
      <c r="A112" s="11">
        <v>40961</v>
      </c>
      <c r="B112" s="23">
        <v>1500</v>
      </c>
      <c r="C112" s="24">
        <v>2110</v>
      </c>
      <c r="D112" s="23">
        <v>1500</v>
      </c>
      <c r="E112" s="23">
        <v>250</v>
      </c>
      <c r="F112" s="24">
        <v>1250</v>
      </c>
      <c r="G112" s="25">
        <v>2.778</v>
      </c>
      <c r="H112" s="25">
        <f t="shared" si="1"/>
        <v>1.4066666666666667</v>
      </c>
    </row>
    <row r="113" spans="1:8" ht="11.45" customHeight="1" x14ac:dyDescent="0.2">
      <c r="A113" s="11">
        <v>40989</v>
      </c>
      <c r="B113" s="23">
        <v>1500</v>
      </c>
      <c r="C113" s="24">
        <v>2710</v>
      </c>
      <c r="D113" s="23">
        <v>1240</v>
      </c>
      <c r="E113" s="23">
        <v>40</v>
      </c>
      <c r="F113" s="24">
        <v>1200</v>
      </c>
      <c r="G113" s="25">
        <v>2.8</v>
      </c>
      <c r="H113" s="25">
        <f t="shared" si="1"/>
        <v>1.8066666666666666</v>
      </c>
    </row>
    <row r="114" spans="1:8" ht="11.45" customHeight="1" x14ac:dyDescent="0.2">
      <c r="A114" s="11">
        <v>41010</v>
      </c>
      <c r="B114" s="23">
        <v>1500</v>
      </c>
      <c r="C114" s="24">
        <v>2260</v>
      </c>
      <c r="D114" s="23">
        <v>1430</v>
      </c>
      <c r="E114" s="23">
        <v>400</v>
      </c>
      <c r="F114" s="24">
        <v>1030</v>
      </c>
      <c r="G114" s="25">
        <v>2.83</v>
      </c>
      <c r="H114" s="25">
        <f t="shared" si="1"/>
        <v>1.5066666666666666</v>
      </c>
    </row>
    <row r="115" spans="1:8" ht="11.45" customHeight="1" x14ac:dyDescent="0.2">
      <c r="A115" s="11">
        <v>41038</v>
      </c>
      <c r="B115" s="23">
        <v>1500</v>
      </c>
      <c r="C115" s="24">
        <v>3180</v>
      </c>
      <c r="D115" s="23">
        <v>1500</v>
      </c>
      <c r="E115" s="23">
        <v>500</v>
      </c>
      <c r="F115" s="24">
        <v>1000</v>
      </c>
      <c r="G115" s="25">
        <v>2.75</v>
      </c>
      <c r="H115" s="25">
        <f t="shared" si="1"/>
        <v>2.12</v>
      </c>
    </row>
    <row r="116" spans="1:8" ht="11.45" customHeight="1" x14ac:dyDescent="0.2">
      <c r="A116" s="11">
        <v>41087</v>
      </c>
      <c r="B116" s="23">
        <v>1500</v>
      </c>
      <c r="C116" s="24">
        <v>4920</v>
      </c>
      <c r="D116" s="23">
        <v>1240</v>
      </c>
      <c r="E116" s="23">
        <v>40</v>
      </c>
      <c r="F116" s="24">
        <v>1200</v>
      </c>
      <c r="G116" s="25">
        <v>2.6</v>
      </c>
      <c r="H116" s="25">
        <f t="shared" si="1"/>
        <v>3.28</v>
      </c>
    </row>
    <row r="117" spans="1:8" ht="11.45" customHeight="1" x14ac:dyDescent="0.2">
      <c r="A117" s="11">
        <v>41108</v>
      </c>
      <c r="B117" s="23">
        <v>1500</v>
      </c>
      <c r="C117" s="24" t="s">
        <v>8</v>
      </c>
      <c r="D117" s="23"/>
      <c r="E117" s="23"/>
      <c r="F117" s="24"/>
      <c r="G117" s="25"/>
      <c r="H117" s="25"/>
    </row>
    <row r="118" spans="1:8" ht="11.45" customHeight="1" x14ac:dyDescent="0.2">
      <c r="A118" s="11">
        <v>41143</v>
      </c>
      <c r="B118" s="23">
        <v>1500</v>
      </c>
      <c r="C118" s="24">
        <v>2315</v>
      </c>
      <c r="D118" s="23">
        <v>1200</v>
      </c>
      <c r="E118" s="23">
        <v>60</v>
      </c>
      <c r="F118" s="24">
        <v>1140</v>
      </c>
      <c r="G118" s="25">
        <v>2.59</v>
      </c>
      <c r="H118" s="25">
        <f t="shared" si="1"/>
        <v>1.5433333333333332</v>
      </c>
    </row>
    <row r="119" spans="1:8" ht="11.45" customHeight="1" x14ac:dyDescent="0.2">
      <c r="A119" s="11">
        <v>41178</v>
      </c>
      <c r="B119" s="23">
        <v>1500</v>
      </c>
      <c r="C119" s="24" t="s">
        <v>8</v>
      </c>
      <c r="D119" s="23"/>
      <c r="E119" s="23"/>
      <c r="F119" s="24"/>
      <c r="G119" s="25"/>
      <c r="H119" s="25"/>
    </row>
    <row r="120" spans="1:8" ht="11.45" customHeight="1" x14ac:dyDescent="0.2">
      <c r="A120" s="11">
        <v>41192</v>
      </c>
      <c r="B120" s="23">
        <v>1500</v>
      </c>
      <c r="C120" s="24">
        <v>1690</v>
      </c>
      <c r="D120" s="23">
        <v>1200</v>
      </c>
      <c r="E120" s="23">
        <v>150</v>
      </c>
      <c r="F120" s="24">
        <v>1050</v>
      </c>
      <c r="G120" s="25">
        <v>2.62</v>
      </c>
      <c r="H120" s="25">
        <f t="shared" si="1"/>
        <v>1.1266666666666667</v>
      </c>
    </row>
    <row r="121" spans="1:8" ht="11.45" customHeight="1" x14ac:dyDescent="0.2">
      <c r="A121" s="11">
        <v>41262</v>
      </c>
      <c r="B121" s="23">
        <v>1500</v>
      </c>
      <c r="C121" s="24">
        <v>2355</v>
      </c>
      <c r="D121" s="23">
        <v>1500</v>
      </c>
      <c r="E121" s="23">
        <v>112</v>
      </c>
      <c r="F121" s="24">
        <v>1388</v>
      </c>
      <c r="G121" s="25">
        <v>2.71</v>
      </c>
      <c r="H121" s="25">
        <f t="shared" si="1"/>
        <v>1.57</v>
      </c>
    </row>
    <row r="122" spans="1:8" ht="11.45" customHeight="1" x14ac:dyDescent="0.2">
      <c r="A122" s="11">
        <v>41381</v>
      </c>
      <c r="B122" s="23">
        <v>2100</v>
      </c>
      <c r="C122" s="24">
        <v>4770</v>
      </c>
      <c r="D122" s="23">
        <v>2100</v>
      </c>
      <c r="E122" s="23">
        <v>300</v>
      </c>
      <c r="F122" s="24">
        <v>1800</v>
      </c>
      <c r="G122" s="25">
        <v>2.56</v>
      </c>
      <c r="H122" s="25">
        <f t="shared" si="1"/>
        <v>2.2714285714285714</v>
      </c>
    </row>
    <row r="123" spans="1:8" ht="11.45" customHeight="1" x14ac:dyDescent="0.2">
      <c r="A123" s="11">
        <v>41402</v>
      </c>
      <c r="B123" s="23">
        <v>2100</v>
      </c>
      <c r="C123" s="24">
        <v>5210</v>
      </c>
      <c r="D123" s="23">
        <v>2100</v>
      </c>
      <c r="E123" s="23">
        <v>100</v>
      </c>
      <c r="F123" s="24">
        <v>2000</v>
      </c>
      <c r="G123" s="25">
        <v>2.61</v>
      </c>
      <c r="H123" s="25">
        <f t="shared" si="1"/>
        <v>2.480952380952381</v>
      </c>
    </row>
    <row r="124" spans="1:8" ht="11.45" customHeight="1" x14ac:dyDescent="0.2">
      <c r="A124" s="11">
        <v>41430</v>
      </c>
      <c r="B124" s="23">
        <v>2100</v>
      </c>
      <c r="C124" s="24">
        <v>5690</v>
      </c>
      <c r="D124" s="23">
        <v>2100</v>
      </c>
      <c r="E124" s="23">
        <v>1390</v>
      </c>
      <c r="F124" s="24">
        <v>710</v>
      </c>
      <c r="G124" s="25">
        <v>2.56</v>
      </c>
      <c r="H124" s="25">
        <f t="shared" si="1"/>
        <v>2.7095238095238097</v>
      </c>
    </row>
    <row r="125" spans="1:8" ht="11.45" customHeight="1" x14ac:dyDescent="0.2">
      <c r="A125" s="11">
        <v>41458</v>
      </c>
      <c r="B125" s="23">
        <v>2100</v>
      </c>
      <c r="C125" s="24">
        <v>4290</v>
      </c>
      <c r="D125" s="23">
        <v>2100</v>
      </c>
      <c r="E125" s="23">
        <v>122</v>
      </c>
      <c r="F125" s="24">
        <v>1978</v>
      </c>
      <c r="G125" s="25">
        <v>2.5299999999999998</v>
      </c>
      <c r="H125" s="25">
        <f t="shared" si="1"/>
        <v>2.0428571428571427</v>
      </c>
    </row>
    <row r="126" spans="1:8" ht="11.45" customHeight="1" x14ac:dyDescent="0.2">
      <c r="A126" s="11">
        <v>41507</v>
      </c>
      <c r="B126" s="23">
        <v>2100</v>
      </c>
      <c r="C126" s="24">
        <v>4865</v>
      </c>
      <c r="D126" s="23">
        <v>2100</v>
      </c>
      <c r="E126" s="23">
        <v>0</v>
      </c>
      <c r="F126" s="24">
        <v>2100</v>
      </c>
      <c r="G126" s="25">
        <v>2.46</v>
      </c>
      <c r="H126" s="25">
        <f t="shared" si="1"/>
        <v>2.3166666666666669</v>
      </c>
    </row>
    <row r="127" spans="1:8" ht="11.45" customHeight="1" x14ac:dyDescent="0.2">
      <c r="A127" s="11">
        <v>41528</v>
      </c>
      <c r="B127" s="23">
        <v>2100</v>
      </c>
      <c r="C127" s="24">
        <v>5400</v>
      </c>
      <c r="D127" s="23">
        <v>2100</v>
      </c>
      <c r="E127" s="23">
        <v>0</v>
      </c>
      <c r="F127" s="24">
        <v>2100</v>
      </c>
      <c r="G127" s="25">
        <v>2.4500000000000002</v>
      </c>
      <c r="H127" s="25">
        <f t="shared" si="1"/>
        <v>2.5714285714285716</v>
      </c>
    </row>
    <row r="128" spans="1:8" ht="11.45" customHeight="1" x14ac:dyDescent="0.2">
      <c r="A128" s="11">
        <v>41549</v>
      </c>
      <c r="B128" s="23">
        <v>2100</v>
      </c>
      <c r="C128" s="24">
        <v>6305</v>
      </c>
      <c r="D128" s="23">
        <v>2100</v>
      </c>
      <c r="E128" s="23">
        <v>200</v>
      </c>
      <c r="F128" s="24">
        <v>1900</v>
      </c>
      <c r="G128" s="25">
        <v>2.4700000000000002</v>
      </c>
      <c r="H128" s="25">
        <f t="shared" si="1"/>
        <v>3.0023809523809524</v>
      </c>
    </row>
    <row r="129" spans="1:8" ht="11.45" customHeight="1" x14ac:dyDescent="0.2">
      <c r="A129" s="11">
        <v>41591</v>
      </c>
      <c r="B129" s="23">
        <v>2300</v>
      </c>
      <c r="C129" s="24" t="s">
        <v>8</v>
      </c>
      <c r="D129" s="23"/>
      <c r="E129" s="23"/>
      <c r="F129" s="24"/>
      <c r="G129" s="25"/>
      <c r="H129" s="25"/>
    </row>
    <row r="130" spans="1:8" ht="11.45" customHeight="1" x14ac:dyDescent="0.2">
      <c r="A130" s="11">
        <v>41772</v>
      </c>
      <c r="B130" s="23">
        <v>2400</v>
      </c>
      <c r="C130" s="24">
        <v>7325</v>
      </c>
      <c r="D130" s="23">
        <v>2400</v>
      </c>
      <c r="E130" s="23">
        <v>615</v>
      </c>
      <c r="F130" s="24">
        <v>1785</v>
      </c>
      <c r="G130" s="25">
        <v>2.34</v>
      </c>
      <c r="H130" s="25">
        <f t="shared" si="1"/>
        <v>3.0520833333333335</v>
      </c>
    </row>
    <row r="131" spans="1:8" ht="11.25" customHeight="1" x14ac:dyDescent="0.2">
      <c r="A131" s="37">
        <v>41781</v>
      </c>
      <c r="B131" s="38">
        <v>2400</v>
      </c>
      <c r="C131" s="39">
        <v>8230</v>
      </c>
      <c r="D131" s="38">
        <v>2400</v>
      </c>
      <c r="E131" s="38">
        <v>0</v>
      </c>
      <c r="F131" s="39">
        <v>2400</v>
      </c>
      <c r="G131" s="40">
        <v>2.2999999999999998</v>
      </c>
      <c r="H131" s="40">
        <f t="shared" si="1"/>
        <v>3.4291666666666667</v>
      </c>
    </row>
    <row r="132" spans="1:8" ht="11.25" customHeight="1" x14ac:dyDescent="0.2">
      <c r="A132" s="37">
        <v>41788</v>
      </c>
      <c r="B132" s="38">
        <v>1900</v>
      </c>
      <c r="C132" s="39">
        <v>8240</v>
      </c>
      <c r="D132" s="38">
        <v>1900</v>
      </c>
      <c r="E132" s="38">
        <v>0</v>
      </c>
      <c r="F132" s="39">
        <v>1900</v>
      </c>
      <c r="G132" s="40">
        <v>2.2200000000000002</v>
      </c>
      <c r="H132" s="40">
        <f t="shared" si="1"/>
        <v>4.3368421052631581</v>
      </c>
    </row>
    <row r="133" spans="1:8" ht="11.25" customHeight="1" x14ac:dyDescent="0.2">
      <c r="A133" s="37">
        <v>41815</v>
      </c>
      <c r="B133" s="38">
        <v>3000</v>
      </c>
      <c r="C133" s="39">
        <v>9685</v>
      </c>
      <c r="D133" s="38">
        <v>3000</v>
      </c>
      <c r="E133" s="38">
        <v>920</v>
      </c>
      <c r="F133" s="39">
        <v>2080</v>
      </c>
      <c r="G133" s="40">
        <v>2.15</v>
      </c>
      <c r="H133" s="40">
        <f t="shared" si="1"/>
        <v>3.2283333333333335</v>
      </c>
    </row>
    <row r="134" spans="1:8" ht="11.25" customHeight="1" x14ac:dyDescent="0.2">
      <c r="A134" s="37">
        <v>41843</v>
      </c>
      <c r="B134" s="38">
        <v>1400</v>
      </c>
      <c r="C134" s="39">
        <v>4350</v>
      </c>
      <c r="D134" s="38">
        <v>1250</v>
      </c>
      <c r="E134" s="38">
        <v>0</v>
      </c>
      <c r="F134" s="39">
        <v>1250</v>
      </c>
      <c r="G134" s="40">
        <v>2.06</v>
      </c>
      <c r="H134" s="40">
        <f t="shared" si="1"/>
        <v>3.1071428571428572</v>
      </c>
    </row>
    <row r="135" spans="1:8" ht="11.45" customHeight="1" x14ac:dyDescent="0.2">
      <c r="A135" s="37">
        <v>41871</v>
      </c>
      <c r="B135" s="38">
        <v>1900</v>
      </c>
      <c r="C135" s="39">
        <v>3875</v>
      </c>
      <c r="D135" s="38">
        <v>1900</v>
      </c>
      <c r="E135" s="38">
        <v>130</v>
      </c>
      <c r="F135" s="39">
        <v>1770</v>
      </c>
      <c r="G135" s="40">
        <v>1.63</v>
      </c>
      <c r="H135" s="40">
        <f t="shared" si="1"/>
        <v>2.0394736842105261</v>
      </c>
    </row>
    <row r="136" spans="1:8" ht="11.25" customHeight="1" x14ac:dyDescent="0.2">
      <c r="A136" s="37">
        <v>41892</v>
      </c>
      <c r="B136" s="38">
        <v>2000</v>
      </c>
      <c r="C136" s="39">
        <v>4360</v>
      </c>
      <c r="D136" s="38">
        <v>2000</v>
      </c>
      <c r="E136" s="38">
        <v>0</v>
      </c>
      <c r="F136" s="39">
        <v>2000</v>
      </c>
      <c r="G136" s="40">
        <v>1.77</v>
      </c>
      <c r="H136" s="40">
        <f t="shared" si="1"/>
        <v>2.1800000000000002</v>
      </c>
    </row>
    <row r="137" spans="1:8" ht="11.25" customHeight="1" x14ac:dyDescent="0.2">
      <c r="A137" s="37">
        <v>41934</v>
      </c>
      <c r="B137" s="38">
        <v>2000</v>
      </c>
      <c r="C137" s="39">
        <v>5670</v>
      </c>
      <c r="D137" s="38">
        <f>+B137</f>
        <v>2000</v>
      </c>
      <c r="E137" s="38">
        <v>0</v>
      </c>
      <c r="F137" s="39">
        <f>+D137-E137</f>
        <v>2000</v>
      </c>
      <c r="G137" s="40">
        <v>1.69</v>
      </c>
      <c r="H137" s="40">
        <f t="shared" si="1"/>
        <v>2.835</v>
      </c>
    </row>
    <row r="138" spans="1:8" ht="11.45" customHeight="1" x14ac:dyDescent="0.2">
      <c r="A138" s="41">
        <v>41969</v>
      </c>
      <c r="B138" s="42">
        <v>3000</v>
      </c>
      <c r="C138" s="43">
        <v>8500</v>
      </c>
      <c r="D138" s="42">
        <v>3000</v>
      </c>
      <c r="E138" s="42">
        <v>1050</v>
      </c>
      <c r="F138" s="43">
        <v>1950</v>
      </c>
      <c r="G138" s="44">
        <v>1.64</v>
      </c>
      <c r="H138" s="44">
        <f t="shared" ref="H138:H146" si="2">C138/B138</f>
        <v>2.8333333333333335</v>
      </c>
    </row>
    <row r="139" spans="1:8" ht="11.25" customHeight="1" x14ac:dyDescent="0.2">
      <c r="A139" s="37">
        <v>41983</v>
      </c>
      <c r="B139" s="38">
        <v>2650</v>
      </c>
      <c r="C139" s="39">
        <v>5635</v>
      </c>
      <c r="D139" s="38">
        <v>2650</v>
      </c>
      <c r="E139" s="38">
        <v>2555</v>
      </c>
      <c r="F139" s="39">
        <v>95</v>
      </c>
      <c r="G139" s="40">
        <v>1.66</v>
      </c>
      <c r="H139" s="40">
        <f t="shared" si="2"/>
        <v>2.1264150943396225</v>
      </c>
    </row>
    <row r="140" spans="1:8" ht="11.25" customHeight="1" x14ac:dyDescent="0.2">
      <c r="A140" s="37">
        <v>42186</v>
      </c>
      <c r="B140" s="38">
        <v>25500</v>
      </c>
      <c r="C140" s="39">
        <v>50050</v>
      </c>
      <c r="D140" s="38">
        <v>25500</v>
      </c>
      <c r="E140" s="38">
        <v>979</v>
      </c>
      <c r="F140" s="39">
        <v>24521</v>
      </c>
      <c r="G140" s="40">
        <v>1.96</v>
      </c>
      <c r="H140" s="40">
        <f t="shared" si="2"/>
        <v>1.9627450980392156</v>
      </c>
    </row>
    <row r="141" spans="1:8" ht="11.25" customHeight="1" x14ac:dyDescent="0.2">
      <c r="A141" s="37">
        <v>42613</v>
      </c>
      <c r="B141" s="38">
        <v>18900</v>
      </c>
      <c r="C141" s="39">
        <v>50600</v>
      </c>
      <c r="D141" s="38">
        <v>18900</v>
      </c>
      <c r="E141" s="38">
        <v>2560</v>
      </c>
      <c r="F141" s="39">
        <v>16340</v>
      </c>
      <c r="G141" s="40">
        <v>1.53</v>
      </c>
      <c r="H141" s="40">
        <f t="shared" si="2"/>
        <v>2.6772486772486772</v>
      </c>
    </row>
    <row r="142" spans="1:8" ht="11.25" customHeight="1" x14ac:dyDescent="0.2">
      <c r="A142" s="37">
        <v>42935</v>
      </c>
      <c r="B142" s="38">
        <v>30000</v>
      </c>
      <c r="C142" s="39">
        <v>42050</v>
      </c>
      <c r="D142" s="38">
        <v>24220</v>
      </c>
      <c r="E142" s="38">
        <v>2890</v>
      </c>
      <c r="F142" s="39">
        <v>21330</v>
      </c>
      <c r="G142" s="40">
        <v>1.95</v>
      </c>
      <c r="H142" s="40">
        <f t="shared" si="2"/>
        <v>1.4016666666666666</v>
      </c>
    </row>
    <row r="143" spans="1:8" ht="11.25" customHeight="1" x14ac:dyDescent="0.2">
      <c r="A143" s="37">
        <v>43054</v>
      </c>
      <c r="B143" s="38">
        <v>5780</v>
      </c>
      <c r="C143" s="39">
        <v>9100</v>
      </c>
      <c r="D143" s="38">
        <v>5130</v>
      </c>
      <c r="E143" s="38">
        <v>1800</v>
      </c>
      <c r="F143" s="39">
        <v>3330</v>
      </c>
      <c r="G143" s="40">
        <v>2.1</v>
      </c>
      <c r="H143" s="40">
        <f t="shared" si="2"/>
        <v>1.57439446366782</v>
      </c>
    </row>
    <row r="144" spans="1:8" ht="11.45" customHeight="1" x14ac:dyDescent="0.2">
      <c r="A144" s="45">
        <v>43236</v>
      </c>
      <c r="B144" s="38">
        <v>4500</v>
      </c>
      <c r="C144" s="24">
        <v>10530</v>
      </c>
      <c r="D144" s="39">
        <v>4500</v>
      </c>
      <c r="E144" s="39">
        <v>1200</v>
      </c>
      <c r="F144" s="39">
        <v>3300</v>
      </c>
      <c r="G144" s="46">
        <v>2.2000000000000002</v>
      </c>
      <c r="H144" s="46">
        <f t="shared" si="2"/>
        <v>2.34</v>
      </c>
    </row>
    <row r="145" spans="1:8" ht="11.45" customHeight="1" x14ac:dyDescent="0.2">
      <c r="A145" s="45">
        <v>43313</v>
      </c>
      <c r="B145" s="38">
        <v>4500</v>
      </c>
      <c r="C145" s="24">
        <v>14280</v>
      </c>
      <c r="D145" s="39">
        <v>4500</v>
      </c>
      <c r="E145" s="39">
        <v>320</v>
      </c>
      <c r="F145" s="39">
        <v>4180</v>
      </c>
      <c r="G145" s="46">
        <v>2.08</v>
      </c>
      <c r="H145" s="46">
        <f t="shared" si="2"/>
        <v>3.1733333333333333</v>
      </c>
    </row>
    <row r="146" spans="1:8" ht="11.45" customHeight="1" x14ac:dyDescent="0.2">
      <c r="A146" s="45">
        <v>43376</v>
      </c>
      <c r="B146" s="38">
        <v>4500</v>
      </c>
      <c r="C146" s="24">
        <v>10150</v>
      </c>
      <c r="D146" s="39">
        <v>4500</v>
      </c>
      <c r="E146" s="39">
        <v>420</v>
      </c>
      <c r="F146" s="39">
        <v>4080</v>
      </c>
      <c r="G146" s="46">
        <v>1.97</v>
      </c>
      <c r="H146" s="46">
        <f t="shared" si="2"/>
        <v>2.2555555555555555</v>
      </c>
    </row>
    <row r="147" spans="1:8" ht="11.45" customHeight="1" x14ac:dyDescent="0.2">
      <c r="A147" s="45">
        <v>43376</v>
      </c>
      <c r="B147" s="38">
        <v>4500</v>
      </c>
      <c r="C147" s="24">
        <v>10150</v>
      </c>
      <c r="D147" s="39">
        <v>4500</v>
      </c>
      <c r="E147" s="39">
        <v>420</v>
      </c>
      <c r="F147" s="39">
        <v>4080</v>
      </c>
      <c r="G147" s="46">
        <v>1.97</v>
      </c>
      <c r="H147" s="46">
        <f>C147/B147</f>
        <v>2.2555555555555555</v>
      </c>
    </row>
  </sheetData>
  <mergeCells count="9">
    <mergeCell ref="A5:A7"/>
    <mergeCell ref="B5:B7"/>
    <mergeCell ref="C5:C7"/>
    <mergeCell ref="D5:F5"/>
    <mergeCell ref="H5:H7"/>
    <mergeCell ref="G5:G7"/>
    <mergeCell ref="E6:E7"/>
    <mergeCell ref="F6:F7"/>
    <mergeCell ref="D6:D7"/>
  </mergeCells>
  <phoneticPr fontId="2" type="noConversion"/>
  <pageMargins left="0.75" right="0.75" top="1" bottom="1" header="0" footer="0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BTU_20_AÑOS</vt:lpstr>
      <vt:lpstr>BTU_20_AÑOS!Área_de_impresión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BCCH</dc:creator>
  <cp:lastModifiedBy>Joaquin Guajardo</cp:lastModifiedBy>
  <cp:lastPrinted>2007-06-20T14:45:35Z</cp:lastPrinted>
  <dcterms:created xsi:type="dcterms:W3CDTF">2006-11-15T16:38:13Z</dcterms:created>
  <dcterms:modified xsi:type="dcterms:W3CDTF">2019-05-29T21:17:04Z</dcterms:modified>
</cp:coreProperties>
</file>