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acoguajardo/Desktop/Pega/Colocaciones/2022/Series por instrumento/Inglés/"/>
    </mc:Choice>
  </mc:AlternateContent>
  <xr:revisionPtr revIDLastSave="0" documentId="13_ncr:1_{30C445A7-1699-BF40-B9DA-BC52383FC7D3}" xr6:coauthVersionLast="47" xr6:coauthVersionMax="47" xr10:uidLastSave="{00000000-0000-0000-0000-000000000000}"/>
  <bookViews>
    <workbookView xWindow="0" yWindow="500" windowWidth="14380" windowHeight="7120" xr2:uid="{00000000-000D-0000-FFFF-FFFF00000000}"/>
  </bookViews>
  <sheets>
    <sheet name="BTP_20_YEAR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3" l="1"/>
  <c r="F25" i="3"/>
  <c r="F24" i="3"/>
  <c r="D20" i="3"/>
</calcChain>
</file>

<file path=xl/sharedStrings.xml><?xml version="1.0" encoding="utf-8"?>
<sst xmlns="http://schemas.openxmlformats.org/spreadsheetml/2006/main" count="16" uniqueCount="13">
  <si>
    <t>Total</t>
  </si>
  <si>
    <t>(Millions of pesos)</t>
  </si>
  <si>
    <t>Auction date</t>
  </si>
  <si>
    <t>Demand</t>
  </si>
  <si>
    <t>Banks</t>
  </si>
  <si>
    <t>Allocated</t>
  </si>
  <si>
    <t>Yield                       (day count 30/365)</t>
  </si>
  <si>
    <t>AFP's, Insurance Co's and Brokers</t>
  </si>
  <si>
    <t>Treasury Bonds - Pesos denominated - 20 years</t>
  </si>
  <si>
    <t>Unsuccessful</t>
  </si>
  <si>
    <t>n.a.</t>
  </si>
  <si>
    <t>(*)</t>
  </si>
  <si>
    <t>(*) Book-building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</si>
</sst>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-[$€-2]\ * #,##0.00_-;\-[$€-2]\ * #,##0.00_-;_-[$€-2]\ * &quot;-&quot;??_-"/>
    <numFmt numFmtId="166" formatCode="0.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5" fontId="3" fillId="3" borderId="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right"/>
    </xf>
    <xf numFmtId="3" fontId="3" fillId="3" borderId="0" xfId="0" applyNumberFormat="1" applyFont="1" applyFill="1" applyBorder="1" applyAlignment="1"/>
    <xf numFmtId="3" fontId="3" fillId="3" borderId="4" xfId="0" applyNumberFormat="1" applyFont="1" applyFill="1" applyBorder="1" applyAlignment="1"/>
    <xf numFmtId="3" fontId="3" fillId="3" borderId="0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right"/>
    </xf>
    <xf numFmtId="166" fontId="7" fillId="3" borderId="0" xfId="0" applyNumberFormat="1" applyFont="1" applyFill="1"/>
    <xf numFmtId="0" fontId="7" fillId="3" borderId="0" xfId="0" applyFont="1" applyFill="1"/>
    <xf numFmtId="164" fontId="7" fillId="3" borderId="0" xfId="2" applyFont="1" applyFill="1"/>
    <xf numFmtId="3" fontId="7" fillId="3" borderId="0" xfId="0" applyNumberFormat="1" applyFont="1" applyFill="1"/>
    <xf numFmtId="15" fontId="3" fillId="3" borderId="1" xfId="0" applyNumberFormat="1" applyFont="1" applyFill="1" applyBorder="1" applyAlignment="1">
      <alignment horizontal="left" vertical="top"/>
    </xf>
    <xf numFmtId="15" fontId="3" fillId="3" borderId="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164" fontId="7" fillId="3" borderId="0" xfId="2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3" fillId="3" borderId="0" xfId="0" applyNumberFormat="1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</cellXfs>
  <cellStyles count="3">
    <cellStyle name="Euro" xfId="1" xr:uid="{00000000-0005-0000-0000-000000000000}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38" zoomScaleNormal="100" workbookViewId="0">
      <selection activeCell="I50" sqref="I50"/>
    </sheetView>
  </sheetViews>
  <sheetFormatPr baseColWidth="10" defaultColWidth="11.5" defaultRowHeight="12" x14ac:dyDescent="0.15"/>
  <cols>
    <col min="1" max="1" width="12.5" style="1" customWidth="1"/>
    <col min="2" max="5" width="11.5" style="1"/>
    <col min="6" max="6" width="15.33203125" style="1" customWidth="1"/>
    <col min="7" max="7" width="9.83203125" style="1" customWidth="1"/>
    <col min="8" max="16384" width="11.5" style="1"/>
  </cols>
  <sheetData>
    <row r="1" spans="1:8" x14ac:dyDescent="0.15">
      <c r="A1" s="2"/>
      <c r="B1" s="2"/>
      <c r="C1" s="2"/>
      <c r="D1" s="2"/>
      <c r="E1" s="2"/>
      <c r="F1" s="2"/>
      <c r="G1" s="2"/>
      <c r="H1" s="2"/>
    </row>
    <row r="2" spans="1:8" s="2" customFormat="1" ht="16" x14ac:dyDescent="0.15">
      <c r="A2" s="5" t="s">
        <v>8</v>
      </c>
      <c r="B2" s="6"/>
      <c r="C2" s="6"/>
      <c r="D2" s="6"/>
      <c r="E2" s="6"/>
      <c r="F2" s="6"/>
      <c r="G2" s="6"/>
    </row>
    <row r="3" spans="1:8" s="2" customFormat="1" x14ac:dyDescent="0.15">
      <c r="A3" s="3" t="s">
        <v>1</v>
      </c>
      <c r="B3" s="3"/>
      <c r="C3" s="3"/>
      <c r="D3" s="3"/>
      <c r="E3" s="3"/>
      <c r="F3" s="3"/>
      <c r="G3" s="3"/>
    </row>
    <row r="4" spans="1:8" x14ac:dyDescent="0.15">
      <c r="A4" s="4"/>
      <c r="B4" s="2"/>
      <c r="C4" s="2"/>
      <c r="D4" s="2"/>
      <c r="E4" s="2"/>
      <c r="F4" s="2"/>
      <c r="G4" s="2"/>
      <c r="H4" s="2"/>
    </row>
    <row r="5" spans="1:8" ht="12.75" customHeight="1" x14ac:dyDescent="0.15">
      <c r="A5" s="34" t="s">
        <v>2</v>
      </c>
      <c r="B5" s="34" t="s">
        <v>0</v>
      </c>
      <c r="C5" s="34" t="s">
        <v>3</v>
      </c>
      <c r="D5" s="36" t="s">
        <v>5</v>
      </c>
      <c r="E5" s="37"/>
      <c r="F5" s="38"/>
      <c r="G5" s="34" t="s">
        <v>6</v>
      </c>
    </row>
    <row r="6" spans="1:8" ht="12.75" customHeight="1" x14ac:dyDescent="0.15">
      <c r="A6" s="35"/>
      <c r="B6" s="35"/>
      <c r="C6" s="35"/>
      <c r="D6" s="34" t="s">
        <v>0</v>
      </c>
      <c r="E6" s="34" t="s">
        <v>4</v>
      </c>
      <c r="F6" s="34" t="s">
        <v>7</v>
      </c>
      <c r="G6" s="35"/>
    </row>
    <row r="7" spans="1:8" ht="10.5" customHeight="1" x14ac:dyDescent="0.15">
      <c r="A7" s="35"/>
      <c r="B7" s="35"/>
      <c r="C7" s="35"/>
      <c r="D7" s="35"/>
      <c r="E7" s="35"/>
      <c r="F7" s="35"/>
      <c r="G7" s="35"/>
    </row>
    <row r="8" spans="1:8" ht="7.5" customHeight="1" x14ac:dyDescent="0.15">
      <c r="A8" s="7"/>
      <c r="B8" s="8"/>
      <c r="C8" s="7"/>
      <c r="D8" s="8"/>
      <c r="E8" s="9"/>
      <c r="F8" s="8"/>
      <c r="G8" s="8"/>
    </row>
    <row r="9" spans="1:8" s="18" customFormat="1" ht="14" x14ac:dyDescent="0.15">
      <c r="A9" s="10">
        <v>40961</v>
      </c>
      <c r="B9" s="11">
        <v>25500</v>
      </c>
      <c r="C9" s="12">
        <v>88450</v>
      </c>
      <c r="D9" s="13">
        <v>25500</v>
      </c>
      <c r="E9" s="14">
        <v>11950</v>
      </c>
      <c r="F9" s="15">
        <v>13550</v>
      </c>
      <c r="G9" s="16">
        <v>5.7</v>
      </c>
      <c r="H9" s="17"/>
    </row>
    <row r="10" spans="1:8" s="18" customFormat="1" ht="14" x14ac:dyDescent="0.15">
      <c r="A10" s="10">
        <v>40989</v>
      </c>
      <c r="B10" s="11">
        <v>25500</v>
      </c>
      <c r="C10" s="12">
        <v>46150</v>
      </c>
      <c r="D10" s="13">
        <v>24150</v>
      </c>
      <c r="E10" s="14">
        <v>1000</v>
      </c>
      <c r="F10" s="15">
        <v>23150</v>
      </c>
      <c r="G10" s="16">
        <v>6.15</v>
      </c>
      <c r="H10" s="17"/>
    </row>
    <row r="11" spans="1:8" s="18" customFormat="1" ht="14" x14ac:dyDescent="0.15">
      <c r="A11" s="10">
        <v>41010</v>
      </c>
      <c r="B11" s="11">
        <v>25500</v>
      </c>
      <c r="C11" s="12">
        <v>64880</v>
      </c>
      <c r="D11" s="13">
        <v>21330</v>
      </c>
      <c r="E11" s="14">
        <v>650</v>
      </c>
      <c r="F11" s="15">
        <v>20680</v>
      </c>
      <c r="G11" s="16">
        <v>6</v>
      </c>
      <c r="H11" s="17"/>
    </row>
    <row r="12" spans="1:8" s="18" customFormat="1" ht="14" x14ac:dyDescent="0.15">
      <c r="A12" s="10">
        <v>41038</v>
      </c>
      <c r="B12" s="11">
        <v>25500</v>
      </c>
      <c r="C12" s="12">
        <v>53250</v>
      </c>
      <c r="D12" s="13">
        <v>24050</v>
      </c>
      <c r="E12" s="14">
        <v>1050</v>
      </c>
      <c r="F12" s="15">
        <v>23000</v>
      </c>
      <c r="G12" s="16">
        <v>5.75</v>
      </c>
      <c r="H12" s="17"/>
    </row>
    <row r="13" spans="1:8" s="18" customFormat="1" ht="14" x14ac:dyDescent="0.15">
      <c r="A13" s="10">
        <v>41087</v>
      </c>
      <c r="B13" s="11">
        <v>25500</v>
      </c>
      <c r="C13" s="12">
        <v>72600</v>
      </c>
      <c r="D13" s="13">
        <v>21200</v>
      </c>
      <c r="E13" s="14">
        <v>0</v>
      </c>
      <c r="F13" s="15">
        <v>21200</v>
      </c>
      <c r="G13" s="16">
        <v>5.43</v>
      </c>
      <c r="H13" s="17"/>
    </row>
    <row r="14" spans="1:8" s="18" customFormat="1" ht="14" x14ac:dyDescent="0.15">
      <c r="A14" s="10">
        <v>41108</v>
      </c>
      <c r="B14" s="11">
        <v>25500</v>
      </c>
      <c r="C14" s="12">
        <v>41850</v>
      </c>
      <c r="D14" s="13">
        <v>20400</v>
      </c>
      <c r="E14" s="14">
        <v>5500</v>
      </c>
      <c r="F14" s="15">
        <v>14900</v>
      </c>
      <c r="G14" s="16">
        <v>5.43</v>
      </c>
      <c r="H14" s="17"/>
    </row>
    <row r="15" spans="1:8" s="18" customFormat="1" ht="14" x14ac:dyDescent="0.15">
      <c r="A15" s="10">
        <v>41143</v>
      </c>
      <c r="B15" s="11">
        <v>25500</v>
      </c>
      <c r="C15" s="12">
        <v>60550</v>
      </c>
      <c r="D15" s="13">
        <v>20400</v>
      </c>
      <c r="E15" s="14">
        <v>2000</v>
      </c>
      <c r="F15" s="15">
        <v>18400</v>
      </c>
      <c r="G15" s="16">
        <v>5.53</v>
      </c>
      <c r="H15" s="17"/>
    </row>
    <row r="16" spans="1:8" s="18" customFormat="1" ht="14" x14ac:dyDescent="0.15">
      <c r="A16" s="10">
        <v>41178</v>
      </c>
      <c r="B16" s="11">
        <v>25500</v>
      </c>
      <c r="C16" s="12">
        <v>68910</v>
      </c>
      <c r="D16" s="13">
        <v>20400</v>
      </c>
      <c r="E16" s="14">
        <v>2440</v>
      </c>
      <c r="F16" s="15">
        <v>17960</v>
      </c>
      <c r="G16" s="16">
        <v>5.47</v>
      </c>
      <c r="H16" s="17"/>
    </row>
    <row r="17" spans="1:8" s="18" customFormat="1" ht="14" x14ac:dyDescent="0.15">
      <c r="A17" s="10">
        <v>41192</v>
      </c>
      <c r="B17" s="11">
        <v>25500</v>
      </c>
      <c r="C17" s="12">
        <v>40360</v>
      </c>
      <c r="D17" s="13">
        <v>20400</v>
      </c>
      <c r="E17" s="14">
        <v>1000</v>
      </c>
      <c r="F17" s="15">
        <v>19400</v>
      </c>
      <c r="G17" s="16">
        <v>5.49</v>
      </c>
      <c r="H17" s="17"/>
    </row>
    <row r="18" spans="1:8" s="18" customFormat="1" ht="14" x14ac:dyDescent="0.15">
      <c r="A18" s="10">
        <v>41234</v>
      </c>
      <c r="B18" s="11">
        <v>25500</v>
      </c>
      <c r="C18" s="12">
        <v>47620</v>
      </c>
      <c r="D18" s="13">
        <v>25500</v>
      </c>
      <c r="E18" s="14">
        <v>0</v>
      </c>
      <c r="F18" s="15">
        <v>25500</v>
      </c>
      <c r="G18" s="16">
        <v>5.54</v>
      </c>
      <c r="H18" s="17"/>
    </row>
    <row r="19" spans="1:8" s="18" customFormat="1" ht="14" x14ac:dyDescent="0.15">
      <c r="A19" s="10">
        <v>41262</v>
      </c>
      <c r="B19" s="11">
        <v>25000</v>
      </c>
      <c r="C19" s="12">
        <v>42160</v>
      </c>
      <c r="D19" s="13">
        <v>25000</v>
      </c>
      <c r="E19" s="14">
        <v>0</v>
      </c>
      <c r="F19" s="15">
        <v>25000</v>
      </c>
      <c r="G19" s="16">
        <v>5.54</v>
      </c>
      <c r="H19" s="17"/>
    </row>
    <row r="20" spans="1:8" s="18" customFormat="1" ht="14" x14ac:dyDescent="0.15">
      <c r="A20" s="10">
        <v>41381</v>
      </c>
      <c r="B20" s="11">
        <v>38500</v>
      </c>
      <c r="C20" s="12">
        <v>121650</v>
      </c>
      <c r="D20" s="13">
        <f>+E20+F20</f>
        <v>38500</v>
      </c>
      <c r="E20" s="14">
        <v>18050</v>
      </c>
      <c r="F20" s="15">
        <v>20450</v>
      </c>
      <c r="G20" s="16">
        <v>5.29</v>
      </c>
      <c r="H20" s="17"/>
    </row>
    <row r="21" spans="1:8" s="18" customFormat="1" ht="14" x14ac:dyDescent="0.15">
      <c r="A21" s="10">
        <v>41402</v>
      </c>
      <c r="B21" s="11">
        <v>38500</v>
      </c>
      <c r="C21" s="12">
        <v>131080</v>
      </c>
      <c r="D21" s="13">
        <v>38500</v>
      </c>
      <c r="E21" s="14">
        <v>37400</v>
      </c>
      <c r="F21" s="15">
        <v>1100</v>
      </c>
      <c r="G21" s="16">
        <v>5.24</v>
      </c>
      <c r="H21" s="17"/>
    </row>
    <row r="22" spans="1:8" s="18" customFormat="1" ht="14" x14ac:dyDescent="0.15">
      <c r="A22" s="10">
        <v>41430</v>
      </c>
      <c r="B22" s="11">
        <v>38500</v>
      </c>
      <c r="C22" s="12">
        <v>65990</v>
      </c>
      <c r="D22" s="13">
        <v>38500</v>
      </c>
      <c r="E22" s="14">
        <v>3210</v>
      </c>
      <c r="F22" s="15">
        <v>35290</v>
      </c>
      <c r="G22" s="16">
        <v>5.28</v>
      </c>
      <c r="H22" s="17"/>
    </row>
    <row r="23" spans="1:8" s="18" customFormat="1" ht="14" x14ac:dyDescent="0.15">
      <c r="A23" s="10">
        <v>41458</v>
      </c>
      <c r="B23" s="11">
        <v>38500</v>
      </c>
      <c r="C23" s="12">
        <v>82800</v>
      </c>
      <c r="D23" s="13">
        <v>38500</v>
      </c>
      <c r="E23" s="14">
        <v>0</v>
      </c>
      <c r="F23" s="15">
        <v>38500</v>
      </c>
      <c r="G23" s="16">
        <v>5.4</v>
      </c>
      <c r="H23" s="17"/>
    </row>
    <row r="24" spans="1:8" s="18" customFormat="1" ht="14" x14ac:dyDescent="0.15">
      <c r="A24" s="10">
        <v>41507</v>
      </c>
      <c r="B24" s="11">
        <v>38500</v>
      </c>
      <c r="C24" s="12">
        <v>83400</v>
      </c>
      <c r="D24" s="13">
        <v>38500</v>
      </c>
      <c r="E24" s="14">
        <v>2500</v>
      </c>
      <c r="F24" s="15">
        <f>+D24-E24</f>
        <v>36000</v>
      </c>
      <c r="G24" s="16">
        <v>5.3650000000000002</v>
      </c>
      <c r="H24" s="17"/>
    </row>
    <row r="25" spans="1:8" s="18" customFormat="1" ht="14" x14ac:dyDescent="0.15">
      <c r="A25" s="10">
        <v>41528</v>
      </c>
      <c r="B25" s="11">
        <v>38500</v>
      </c>
      <c r="C25" s="12">
        <v>64650</v>
      </c>
      <c r="D25" s="13">
        <v>38500</v>
      </c>
      <c r="E25" s="14">
        <v>5000</v>
      </c>
      <c r="F25" s="15">
        <f>+D25-E25</f>
        <v>33500</v>
      </c>
      <c r="G25" s="16">
        <v>5.36</v>
      </c>
      <c r="H25" s="17"/>
    </row>
    <row r="26" spans="1:8" s="18" customFormat="1" ht="14" x14ac:dyDescent="0.15">
      <c r="A26" s="10">
        <v>41549</v>
      </c>
      <c r="B26" s="11">
        <v>38500</v>
      </c>
      <c r="C26" s="12">
        <v>95300</v>
      </c>
      <c r="D26" s="13">
        <v>32600</v>
      </c>
      <c r="E26" s="14">
        <v>0</v>
      </c>
      <c r="F26" s="15">
        <v>32600</v>
      </c>
      <c r="G26" s="16">
        <v>5.32</v>
      </c>
      <c r="H26" s="17"/>
    </row>
    <row r="27" spans="1:8" s="18" customFormat="1" ht="14" x14ac:dyDescent="0.15">
      <c r="A27" s="10">
        <v>41591</v>
      </c>
      <c r="B27" s="11">
        <v>40500</v>
      </c>
      <c r="C27" s="12" t="s">
        <v>9</v>
      </c>
      <c r="D27" s="13"/>
      <c r="E27" s="14"/>
      <c r="F27" s="15"/>
      <c r="G27" s="16"/>
      <c r="H27" s="17"/>
    </row>
    <row r="28" spans="1:8" s="18" customFormat="1" ht="14" x14ac:dyDescent="0.15">
      <c r="A28" s="10">
        <v>41772</v>
      </c>
      <c r="B28" s="11">
        <v>20000</v>
      </c>
      <c r="C28" s="12">
        <v>59660</v>
      </c>
      <c r="D28" s="13">
        <v>20000</v>
      </c>
      <c r="E28" s="14">
        <v>4340</v>
      </c>
      <c r="F28" s="15">
        <v>15660</v>
      </c>
      <c r="G28" s="16">
        <v>5.2</v>
      </c>
      <c r="H28" s="17"/>
    </row>
    <row r="29" spans="1:8" s="18" customFormat="1" ht="14" x14ac:dyDescent="0.15">
      <c r="A29" s="10">
        <v>41781</v>
      </c>
      <c r="B29" s="11">
        <v>40000</v>
      </c>
      <c r="C29" s="12">
        <v>110850</v>
      </c>
      <c r="D29" s="13">
        <v>40000</v>
      </c>
      <c r="E29" s="14">
        <v>0</v>
      </c>
      <c r="F29" s="15">
        <v>40000</v>
      </c>
      <c r="G29" s="16">
        <v>5.15</v>
      </c>
      <c r="H29" s="17"/>
    </row>
    <row r="30" spans="1:8" s="18" customFormat="1" ht="14" x14ac:dyDescent="0.15">
      <c r="A30" s="10">
        <v>41788</v>
      </c>
      <c r="B30" s="11">
        <v>45000</v>
      </c>
      <c r="C30" s="12">
        <v>114750</v>
      </c>
      <c r="D30" s="13">
        <v>45000</v>
      </c>
      <c r="E30" s="14">
        <v>0</v>
      </c>
      <c r="F30" s="15">
        <v>45000</v>
      </c>
      <c r="G30" s="16">
        <v>5.13</v>
      </c>
      <c r="H30" s="17"/>
    </row>
    <row r="31" spans="1:8" s="18" customFormat="1" ht="14" x14ac:dyDescent="0.15">
      <c r="A31" s="10">
        <v>41815</v>
      </c>
      <c r="B31" s="11">
        <v>60000</v>
      </c>
      <c r="C31" s="12">
        <v>142010</v>
      </c>
      <c r="D31" s="13">
        <v>60000</v>
      </c>
      <c r="E31" s="14">
        <v>12240</v>
      </c>
      <c r="F31" s="15">
        <v>47760</v>
      </c>
      <c r="G31" s="16">
        <v>5.05</v>
      </c>
      <c r="H31" s="17"/>
    </row>
    <row r="32" spans="1:8" s="18" customFormat="1" ht="14" x14ac:dyDescent="0.15">
      <c r="A32" s="10">
        <v>41843</v>
      </c>
      <c r="B32" s="11">
        <v>50000</v>
      </c>
      <c r="C32" s="12">
        <v>106700</v>
      </c>
      <c r="D32" s="13">
        <v>50000</v>
      </c>
      <c r="E32" s="14">
        <v>4000</v>
      </c>
      <c r="F32" s="15">
        <v>46000</v>
      </c>
      <c r="G32" s="16">
        <v>4.9000000000000004</v>
      </c>
      <c r="H32" s="17"/>
    </row>
    <row r="33" spans="1:9" s="18" customFormat="1" ht="14" x14ac:dyDescent="0.15">
      <c r="A33" s="10">
        <v>41871</v>
      </c>
      <c r="B33" s="11">
        <v>50000</v>
      </c>
      <c r="C33" s="12">
        <v>109200</v>
      </c>
      <c r="D33" s="13">
        <v>50000</v>
      </c>
      <c r="E33" s="14">
        <v>0</v>
      </c>
      <c r="F33" s="15">
        <v>50000</v>
      </c>
      <c r="G33" s="16">
        <v>4.3499999999999996</v>
      </c>
    </row>
    <row r="34" spans="1:9" x14ac:dyDescent="0.15">
      <c r="A34" s="10">
        <v>41892</v>
      </c>
      <c r="B34" s="11">
        <v>50000</v>
      </c>
      <c r="C34" s="12">
        <v>86650</v>
      </c>
      <c r="D34" s="13">
        <v>50000</v>
      </c>
      <c r="E34" s="14">
        <v>5000</v>
      </c>
      <c r="F34" s="15">
        <v>45000</v>
      </c>
      <c r="G34" s="16">
        <v>4.79</v>
      </c>
    </row>
    <row r="35" spans="1:9" s="18" customFormat="1" ht="14" x14ac:dyDescent="0.15">
      <c r="A35" s="10">
        <v>41934</v>
      </c>
      <c r="B35" s="11">
        <v>70000</v>
      </c>
      <c r="C35" s="12">
        <v>186500</v>
      </c>
      <c r="D35" s="13">
        <v>66500</v>
      </c>
      <c r="E35" s="14">
        <v>3100</v>
      </c>
      <c r="F35" s="15">
        <f>+D35-E35</f>
        <v>63400</v>
      </c>
      <c r="G35" s="16">
        <v>4.57</v>
      </c>
      <c r="H35" s="17"/>
    </row>
    <row r="36" spans="1:9" s="18" customFormat="1" ht="14" x14ac:dyDescent="0.15">
      <c r="A36" s="10">
        <v>41969</v>
      </c>
      <c r="B36" s="11">
        <v>75000</v>
      </c>
      <c r="C36" s="12">
        <v>107550</v>
      </c>
      <c r="D36" s="13">
        <v>75000</v>
      </c>
      <c r="E36" s="14">
        <v>17200</v>
      </c>
      <c r="F36" s="15">
        <v>57800</v>
      </c>
      <c r="G36" s="16">
        <v>4.6500000000000004</v>
      </c>
      <c r="H36" s="17"/>
    </row>
    <row r="37" spans="1:9" s="18" customFormat="1" ht="14" x14ac:dyDescent="0.15">
      <c r="A37" s="10">
        <v>41983</v>
      </c>
      <c r="B37" s="11">
        <v>73500</v>
      </c>
      <c r="C37" s="12">
        <v>207800</v>
      </c>
      <c r="D37" s="13">
        <v>73500</v>
      </c>
      <c r="E37" s="14">
        <v>22900</v>
      </c>
      <c r="F37" s="15">
        <v>50600</v>
      </c>
      <c r="G37" s="16">
        <v>4.55</v>
      </c>
      <c r="H37" s="17"/>
    </row>
    <row r="38" spans="1:9" x14ac:dyDescent="0.15">
      <c r="A38" s="10">
        <v>42172</v>
      </c>
      <c r="B38" s="11">
        <v>630000</v>
      </c>
      <c r="C38" s="12">
        <v>1030000</v>
      </c>
      <c r="D38" s="13">
        <v>547000</v>
      </c>
      <c r="E38" s="14">
        <v>31000</v>
      </c>
      <c r="F38" s="15">
        <v>516000</v>
      </c>
      <c r="G38" s="16">
        <v>4.9800000000000004</v>
      </c>
    </row>
    <row r="39" spans="1:9" s="18" customFormat="1" ht="14" x14ac:dyDescent="0.15">
      <c r="A39" s="10">
        <v>42585</v>
      </c>
      <c r="B39" s="11">
        <v>490000</v>
      </c>
      <c r="C39" s="12">
        <v>971800</v>
      </c>
      <c r="D39" s="13">
        <v>490000</v>
      </c>
      <c r="E39" s="14">
        <v>21600</v>
      </c>
      <c r="F39" s="15">
        <v>468400</v>
      </c>
      <c r="G39" s="16">
        <v>4.71</v>
      </c>
      <c r="H39" s="17"/>
    </row>
    <row r="40" spans="1:9" s="18" customFormat="1" ht="14" x14ac:dyDescent="0.15">
      <c r="A40" s="10">
        <v>42907</v>
      </c>
      <c r="B40" s="11">
        <v>660000</v>
      </c>
      <c r="C40" s="12">
        <v>660000</v>
      </c>
      <c r="D40" s="12" t="s">
        <v>10</v>
      </c>
      <c r="E40" s="12" t="s">
        <v>10</v>
      </c>
      <c r="F40" s="12" t="s">
        <v>10</v>
      </c>
      <c r="G40" s="16">
        <v>4.5999999999999996</v>
      </c>
      <c r="H40" s="21" t="s">
        <v>11</v>
      </c>
      <c r="I40" s="20"/>
    </row>
    <row r="41" spans="1:9" s="18" customFormat="1" ht="14" x14ac:dyDescent="0.15">
      <c r="A41" s="10">
        <v>42963</v>
      </c>
      <c r="B41" s="11">
        <v>500000</v>
      </c>
      <c r="C41" s="12">
        <v>584000</v>
      </c>
      <c r="D41" s="13">
        <v>450200</v>
      </c>
      <c r="E41" s="14">
        <v>77000</v>
      </c>
      <c r="F41" s="15">
        <v>373200</v>
      </c>
      <c r="G41" s="16">
        <v>4.8899999999999997</v>
      </c>
      <c r="H41" s="17"/>
    </row>
    <row r="42" spans="1:9" s="18" customFormat="1" ht="14" x14ac:dyDescent="0.15">
      <c r="A42" s="10">
        <v>43054</v>
      </c>
      <c r="B42" s="11">
        <v>49800</v>
      </c>
      <c r="C42" s="12">
        <v>167600</v>
      </c>
      <c r="D42" s="13">
        <v>49800</v>
      </c>
      <c r="E42" s="14">
        <v>32400</v>
      </c>
      <c r="F42" s="15">
        <v>17400</v>
      </c>
      <c r="G42" s="16">
        <v>4.9000000000000004</v>
      </c>
      <c r="H42" s="19"/>
      <c r="I42" s="20"/>
    </row>
    <row r="43" spans="1:9" s="18" customFormat="1" ht="14" x14ac:dyDescent="0.15">
      <c r="A43" s="10">
        <v>43313</v>
      </c>
      <c r="B43" s="11">
        <v>95000</v>
      </c>
      <c r="C43" s="12">
        <v>290200</v>
      </c>
      <c r="D43" s="13">
        <v>95000</v>
      </c>
      <c r="E43" s="14">
        <v>33800</v>
      </c>
      <c r="F43" s="15">
        <v>61200</v>
      </c>
      <c r="G43" s="16">
        <v>5.09</v>
      </c>
      <c r="H43" s="19"/>
      <c r="I43" s="20"/>
    </row>
    <row r="44" spans="1:9" s="31" customFormat="1" ht="14" x14ac:dyDescent="0.15">
      <c r="A44" s="22">
        <v>43376</v>
      </c>
      <c r="B44" s="23">
        <v>135000</v>
      </c>
      <c r="C44" s="24">
        <v>231800</v>
      </c>
      <c r="D44" s="25">
        <v>135000</v>
      </c>
      <c r="E44" s="26">
        <v>27800</v>
      </c>
      <c r="F44" s="27">
        <v>107200</v>
      </c>
      <c r="G44" s="28">
        <v>5.03</v>
      </c>
      <c r="H44" s="29"/>
      <c r="I44" s="30"/>
    </row>
    <row r="45" spans="1:9" s="31" customFormat="1" ht="14" x14ac:dyDescent="0.15">
      <c r="A45" s="22">
        <v>43425</v>
      </c>
      <c r="B45" s="23">
        <v>135000</v>
      </c>
      <c r="C45" s="24">
        <v>224000</v>
      </c>
      <c r="D45" s="25">
        <v>134000</v>
      </c>
      <c r="E45" s="26">
        <v>84000</v>
      </c>
      <c r="F45" s="27">
        <v>50000</v>
      </c>
      <c r="G45" s="28">
        <v>4.16</v>
      </c>
      <c r="H45" s="29"/>
      <c r="I45" s="30"/>
    </row>
    <row r="46" spans="1:9" s="31" customFormat="1" ht="14" x14ac:dyDescent="0.15">
      <c r="A46" s="22">
        <v>44670</v>
      </c>
      <c r="B46" s="23">
        <v>80000</v>
      </c>
      <c r="C46" s="24">
        <v>144800</v>
      </c>
      <c r="D46" s="25">
        <v>71800</v>
      </c>
      <c r="E46" s="26">
        <v>21000</v>
      </c>
      <c r="F46" s="27">
        <v>50800</v>
      </c>
      <c r="G46" s="28">
        <v>6.65</v>
      </c>
      <c r="H46" s="32"/>
      <c r="I46" s="33"/>
    </row>
    <row r="47" spans="1:9" x14ac:dyDescent="0.15">
      <c r="A47" s="22">
        <v>44678</v>
      </c>
      <c r="B47" s="23">
        <v>80000</v>
      </c>
      <c r="C47" s="24">
        <v>196600</v>
      </c>
      <c r="D47" s="39">
        <v>78600</v>
      </c>
      <c r="E47" s="26">
        <v>2000</v>
      </c>
      <c r="F47" s="40">
        <v>76600</v>
      </c>
      <c r="G47" s="28">
        <v>6.55</v>
      </c>
    </row>
    <row r="49" spans="1:1" x14ac:dyDescent="0.15">
      <c r="A49" s="10" t="s">
        <v>12</v>
      </c>
    </row>
  </sheetData>
  <mergeCells count="8">
    <mergeCell ref="G5:G7"/>
    <mergeCell ref="A5:A7"/>
    <mergeCell ref="B5:B7"/>
    <mergeCell ref="C5:C7"/>
    <mergeCell ref="D5:F5"/>
    <mergeCell ref="F6:F7"/>
    <mergeCell ref="D6:D7"/>
    <mergeCell ref="E6:E7"/>
  </mergeCells>
  <phoneticPr fontId="2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BTP_20_YEARS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BCCH</dc:creator>
  <cp:lastModifiedBy>Joaquín Guajardo</cp:lastModifiedBy>
  <cp:lastPrinted>2007-06-20T14:47:42Z</cp:lastPrinted>
  <dcterms:created xsi:type="dcterms:W3CDTF">2006-11-15T16:38:13Z</dcterms:created>
  <dcterms:modified xsi:type="dcterms:W3CDTF">2022-05-03T14:14:35Z</dcterms:modified>
</cp:coreProperties>
</file>